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598"/>
  </bookViews>
  <sheets>
    <sheet name="各县表" sheetId="1" r:id="rId1"/>
    <sheet name="项目分类表" sheetId="2" r:id="rId2"/>
  </sheets>
  <definedNames>
    <definedName name="_xlnm.Print_Titles" localSheetId="0">各县表!$3:$4</definedName>
  </definedNames>
  <calcPr calcId="144525"/>
</workbook>
</file>

<file path=xl/sharedStrings.xml><?xml version="1.0" encoding="utf-8"?>
<sst xmlns="http://schemas.openxmlformats.org/spreadsheetml/2006/main" count="348" uniqueCount="147">
  <si>
    <t>2022年永城市巩固拓展脱贫攻坚成果项目完成情况公告公示</t>
  </si>
  <si>
    <t>项目类别</t>
  </si>
  <si>
    <t>项目名称</t>
  </si>
  <si>
    <t>项目个数（个）</t>
  </si>
  <si>
    <t>项目财政投资额（万元）</t>
  </si>
  <si>
    <t>其中：财政衔接推进乡村振兴资金安排</t>
  </si>
  <si>
    <t>是否为优势特色产业（是填1，否填0）</t>
  </si>
  <si>
    <t>招投标状态</t>
  </si>
  <si>
    <t>项目施工状态</t>
  </si>
  <si>
    <t>项目责任单位</t>
  </si>
  <si>
    <t>项目责任人</t>
  </si>
  <si>
    <t>项目预计完工时间</t>
  </si>
  <si>
    <t>已拨付财政资金（万元）</t>
  </si>
  <si>
    <t>其中：拨付的财政衔接推进乡村振兴资金（万元）</t>
  </si>
  <si>
    <t>未招标（1/0）</t>
  </si>
  <si>
    <t>正在招标（1/0）</t>
  </si>
  <si>
    <t>已完成招标（1/0）</t>
  </si>
  <si>
    <t>未开工（1/0）</t>
  </si>
  <si>
    <t>已开工（1/0）</t>
  </si>
  <si>
    <t>已竣工（1/0）</t>
  </si>
  <si>
    <t>已决算（1/0）</t>
  </si>
  <si>
    <t>小计</t>
  </si>
  <si>
    <t>中央资金</t>
  </si>
  <si>
    <t>省级资金</t>
  </si>
  <si>
    <t>市级资金</t>
  </si>
  <si>
    <t>县级资金</t>
  </si>
  <si>
    <t>合计</t>
  </si>
  <si>
    <t>一、产业发展类</t>
  </si>
  <si>
    <t>2022年永城市帅翼驰新材料产业扶贫项目</t>
  </si>
  <si>
    <t>农业农村局</t>
  </si>
  <si>
    <t>李超伟</t>
  </si>
  <si>
    <t>2022.11.30</t>
  </si>
  <si>
    <t>2022年永城市和信加工产业扶贫项目</t>
  </si>
  <si>
    <t>2022年永城市茉织华（华辰）服装加工项目</t>
  </si>
  <si>
    <t>2022年永城市协鑫生物质循环产业项目</t>
  </si>
  <si>
    <t>2022年永城市高庄镇花卉产业项目</t>
  </si>
  <si>
    <t>2022年永城市谷满多富硒食品加工项目</t>
  </si>
  <si>
    <t>2022年永城市卢师傅食品加工项目</t>
  </si>
  <si>
    <t>2022年永城市鸿茂农场种植项目</t>
  </si>
  <si>
    <t>2022年永城市恒鲜食品加工项目</t>
  </si>
  <si>
    <t>2022年永城市人和生猪养殖项目种植项目</t>
  </si>
  <si>
    <t>2022年永城市小龙人农场种养殖项目</t>
  </si>
  <si>
    <t>2022年永城市沅豪箱包加工项目</t>
  </si>
  <si>
    <t>2022年永城市小额信贷项目</t>
  </si>
  <si>
    <t>市财经金融服务中心</t>
  </si>
  <si>
    <t>汪颖</t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</si>
  <si>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年永城市高庄镇花卉特色小镇项目</t>
    </r>
  </si>
  <si>
    <t>市委农办</t>
  </si>
  <si>
    <t>李士军</t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</si>
  <si>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年永城市苗桥镇水产特色小镇项目</t>
    </r>
  </si>
  <si>
    <t>2022年永城市芒山镇示范村奖补项目</t>
  </si>
  <si>
    <t>2022年永城市苗桥镇水产交易中心项目</t>
  </si>
  <si>
    <t>2022年永城市芒山镇柿园村水果交易市场项目</t>
  </si>
  <si>
    <t>2022年永城市高庄镇花卉种植大棚项目</t>
  </si>
  <si>
    <t>2022年永城市侯岭街道办示范村奖补项目</t>
  </si>
  <si>
    <t>2022年永城市演集街道办示范村奖补项目</t>
  </si>
  <si>
    <t>2022年永城市高庄镇乡村旅游产业项目</t>
  </si>
  <si>
    <t>2022.12.30</t>
  </si>
  <si>
    <t>二、基础设施类</t>
  </si>
  <si>
    <t>*</t>
  </si>
  <si>
    <t>2022年芒山国有林场基础设施提升项目</t>
  </si>
  <si>
    <t>林业局</t>
  </si>
  <si>
    <t>黄威</t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</si>
  <si>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年永城市演集街道办陆楼村安全饮水提升项目</t>
    </r>
  </si>
  <si>
    <t>永城市水利局</t>
  </si>
  <si>
    <t>刘道远</t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</si>
  <si>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年永城市演集街道办武庄村安全饮水提升项目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</si>
  <si>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年永城市演集街道办时庄村安全饮水提升项目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</si>
  <si>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年永城市演集街道办事处韩寨村安全饮水提升项目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</si>
  <si>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年永城市高庄镇前张村安全饮水提升项目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</si>
  <si>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年永城市高庄镇申楼村安全饮水提升项目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</si>
  <si>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年永城市十八里镇能源小镇项目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</si>
  <si>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年永城市李寨镇红色教育特色小镇项目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</si>
  <si>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年永城市茴村镇书法小镇项目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</si>
  <si>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年永城市陈集镇钢铁小镇项目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</si>
  <si>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年永城市陈官庄乡红色旅游特色小镇项目</t>
    </r>
  </si>
  <si>
    <t>2022年永城市条河镇示范村奖补项目</t>
  </si>
  <si>
    <t>2022年永城市太丘镇示范村奖补项目</t>
  </si>
  <si>
    <t>2022年永城市酂阳镇示范村奖补项目</t>
  </si>
  <si>
    <t>2022年永城市裴桥镇示范村奖补项目</t>
  </si>
  <si>
    <t>2022年永城市双桥镇示范村奖补项目</t>
  </si>
  <si>
    <t>2022年永城市新桥镇示范村奖补项目</t>
  </si>
  <si>
    <t>2022年永城市顺和镇示范村奖补项目</t>
  </si>
  <si>
    <t>2022年永城市酂城镇示范村奖补项目</t>
  </si>
  <si>
    <t>2022年永城市马牧镇示范村奖补项目</t>
  </si>
  <si>
    <t>2022年永城市日月湖街道办示范村奖补项目</t>
  </si>
  <si>
    <t>2022年永城市蒋口镇示范村奖补项目</t>
  </si>
  <si>
    <t>2022年永城市马桥镇示范村奖补项目</t>
  </si>
  <si>
    <t>2022年永城市崇法寺街道办示范村奖补项目</t>
  </si>
  <si>
    <t>2022年永城市大王集镇示范村奖补项目</t>
  </si>
  <si>
    <t>…………</t>
  </si>
  <si>
    <t>三、就业类</t>
  </si>
  <si>
    <t>2022年永城市公益岗项目</t>
  </si>
  <si>
    <t>人社局</t>
  </si>
  <si>
    <t>马振</t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</si>
  <si>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年永城市外出务工补助项目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</si>
  <si>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年永城市短期技能培训项目</t>
    </r>
  </si>
  <si>
    <r>
      <rPr>
        <sz val="10"/>
        <rFont val="Courier New"/>
        <charset val="134"/>
      </rPr>
      <t>2021</t>
    </r>
    <r>
      <rPr>
        <sz val="10"/>
        <rFont val="宋体"/>
        <charset val="134"/>
      </rPr>
      <t>年永城市秋季雨露计划项目</t>
    </r>
  </si>
  <si>
    <t>乡村振兴局</t>
  </si>
  <si>
    <t>刘玉敏</t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</si>
  <si>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年永城市春季雨露计划项目</t>
    </r>
  </si>
  <si>
    <t>四、公共服务设施类</t>
  </si>
  <si>
    <t>2022年永城市78个脱贫村公厕项目</t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</si>
  <si>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年永城市黄口镇曹楼村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</si>
  <si>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年永城市黄口镇大丁楼村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</si>
  <si>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年永城市黄口镇胡庄村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</si>
  <si>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年永城市龙岗镇魏庄村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</si>
  <si>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年永城市太丘镇吴圩村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</si>
  <si>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年永城市高庄镇邵庄村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</si>
  <si>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年永城市马牧镇西董楼村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</si>
  <si>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年永城市李寨镇支庄村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</si>
  <si>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年永城市薛湖镇黄营村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</si>
  <si>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r>
      <rPr>
        <sz val="10"/>
        <rFont val="Courier New"/>
        <charset val="134"/>
      </rPr>
      <t>2022</t>
    </r>
    <r>
      <rPr>
        <sz val="10"/>
        <rFont val="宋体"/>
        <charset val="134"/>
      </rPr>
      <t>年永城市酇阳镇陈牌坊村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大比武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奖励资金项目</t>
    </r>
  </si>
  <si>
    <t>五、工作经费</t>
  </si>
  <si>
    <t>2022年永城市驻村第一书记专项资金项目</t>
  </si>
  <si>
    <t>组织部</t>
  </si>
  <si>
    <t>梁杰</t>
  </si>
  <si>
    <t>项目类型</t>
  </si>
  <si>
    <t>基础设施</t>
  </si>
  <si>
    <t>产业发展</t>
  </si>
  <si>
    <t>就业类</t>
  </si>
  <si>
    <t>公共服务设施</t>
  </si>
  <si>
    <t>工作经费</t>
  </si>
  <si>
    <t>农村道路</t>
  </si>
  <si>
    <t>种植业</t>
  </si>
  <si>
    <t>公益岗位补助</t>
  </si>
  <si>
    <t>人居环境整治</t>
  </si>
  <si>
    <t>项目管理费</t>
  </si>
  <si>
    <t>水利工程</t>
  </si>
  <si>
    <t>养殖业</t>
  </si>
  <si>
    <t>跨省就业补助</t>
  </si>
  <si>
    <t>其他公共服务</t>
  </si>
  <si>
    <t>第一书记工作经费</t>
  </si>
  <si>
    <t>少数民族特色村寨建设</t>
  </si>
  <si>
    <t>加工流通业</t>
  </si>
  <si>
    <t>其他就业补助</t>
  </si>
  <si>
    <t>其他工作经费</t>
  </si>
  <si>
    <t>电力设施</t>
  </si>
  <si>
    <t>休闲农业与乡村旅游</t>
  </si>
  <si>
    <t>雨露计划培训</t>
  </si>
  <si>
    <t>网络设施</t>
  </si>
  <si>
    <t>综合性产业</t>
  </si>
  <si>
    <t>其他基础设施</t>
  </si>
  <si>
    <t>小额信贷贴息</t>
  </si>
  <si>
    <t>水电路网等农业生产配套设施</t>
  </si>
  <si>
    <t>村级光伏电站</t>
  </si>
  <si>
    <t>其他产业</t>
  </si>
</sst>
</file>

<file path=xl/styles.xml><?xml version="1.0" encoding="utf-8"?>
<styleSheet xmlns="http://schemas.openxmlformats.org/spreadsheetml/2006/main">
  <numFmts count="13">
    <numFmt numFmtId="176" formatCode="0.0"/>
    <numFmt numFmtId="177" formatCode="0_);[Red]\(0\)"/>
    <numFmt numFmtId="178" formatCode="0.0000_);[Red]\(0.0000\)"/>
    <numFmt numFmtId="179" formatCode="0.000_ "/>
    <numFmt numFmtId="180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1" formatCode="0.0_);[Red]\(0.0\)"/>
    <numFmt numFmtId="182" formatCode="0.0000_ "/>
    <numFmt numFmtId="183" formatCode="0_ "/>
    <numFmt numFmtId="184" formatCode="0.0_ "/>
  </numFmts>
  <fonts count="49"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color indexed="8"/>
      <name val="黑体"/>
      <charset val="134"/>
    </font>
    <font>
      <b/>
      <sz val="18"/>
      <name val="等线"/>
      <charset val="134"/>
    </font>
    <font>
      <sz val="10"/>
      <name val="等线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2"/>
      <name val="楷体"/>
      <charset val="134"/>
    </font>
    <font>
      <sz val="10"/>
      <color rgb="FF000000"/>
      <name val="宋体"/>
      <charset val="134"/>
    </font>
    <font>
      <sz val="10"/>
      <name val="Courier New"/>
      <charset val="134"/>
    </font>
    <font>
      <sz val="10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rgb="FF000000"/>
      <name val="仿宋_GB2312"/>
      <charset val="134"/>
    </font>
    <font>
      <sz val="11"/>
      <color rgb="FF000000"/>
      <name val="宋体"/>
      <charset val="134"/>
    </font>
    <font>
      <sz val="10"/>
      <color rgb="FF000000"/>
      <name val="仿宋_GB2312"/>
      <charset val="134"/>
    </font>
    <font>
      <b/>
      <sz val="10"/>
      <color rgb="FF000000"/>
      <name val="宋体"/>
      <charset val="134"/>
    </font>
    <font>
      <sz val="10"/>
      <color theme="1"/>
      <name val="Courier New"/>
      <charset val="134"/>
    </font>
    <font>
      <sz val="11"/>
      <color theme="1"/>
      <name val="宋体"/>
      <charset val="134"/>
    </font>
    <font>
      <b/>
      <sz val="14"/>
      <name val="宋体"/>
      <charset val="134"/>
    </font>
    <font>
      <sz val="12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0" fillId="20" borderId="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2" borderId="13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1" fillId="22" borderId="10" applyNumberFormat="0" applyAlignment="0" applyProtection="0">
      <alignment vertical="center"/>
    </xf>
    <xf numFmtId="0" fontId="47" fillId="22" borderId="9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0" borderId="0">
      <protection locked="0"/>
    </xf>
  </cellStyleXfs>
  <cellXfs count="7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6" fillId="0" borderId="0" xfId="49" applyFont="1" applyFill="1" applyAlignment="1" applyProtection="1">
      <alignment horizontal="center" vertical="center"/>
    </xf>
    <xf numFmtId="0" fontId="7" fillId="0" borderId="0" xfId="49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>
      <alignment vertical="center"/>
    </xf>
    <xf numFmtId="0" fontId="6" fillId="0" borderId="0" xfId="49" applyNumberFormat="1" applyFont="1" applyFill="1" applyBorder="1" applyAlignment="1" applyProtection="1">
      <alignment horizontal="center" vertical="center"/>
    </xf>
    <xf numFmtId="180" fontId="6" fillId="0" borderId="0" xfId="49" applyNumberFormat="1" applyFont="1" applyFill="1" applyBorder="1" applyAlignment="1" applyProtection="1">
      <alignment horizontal="center" vertical="center" wrapText="1"/>
    </xf>
    <xf numFmtId="179" fontId="6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10" fillId="0" borderId="1" xfId="49" applyNumberFormat="1" applyFont="1" applyFill="1" applyBorder="1" applyAlignment="1" applyProtection="1">
      <alignment vertical="center"/>
    </xf>
    <xf numFmtId="0" fontId="11" fillId="0" borderId="1" xfId="49" applyNumberFormat="1" applyFont="1" applyFill="1" applyBorder="1" applyAlignment="1" applyProtection="1">
      <alignment vertical="center"/>
    </xf>
    <xf numFmtId="0" fontId="11" fillId="0" borderId="0" xfId="49" applyNumberFormat="1" applyFont="1" applyFill="1" applyBorder="1" applyAlignment="1" applyProtection="1">
      <alignment horizontal="center" vertical="center"/>
    </xf>
    <xf numFmtId="0" fontId="12" fillId="0" borderId="2" xfId="49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 applyProtection="1">
      <alignment horizontal="center" vertical="center" wrapText="1"/>
    </xf>
    <xf numFmtId="0" fontId="13" fillId="0" borderId="2" xfId="49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4" fillId="0" borderId="2" xfId="49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178" fontId="16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178" fontId="11" fillId="0" borderId="2" xfId="0" applyNumberFormat="1" applyFont="1" applyFill="1" applyBorder="1" applyAlignment="1">
      <alignment horizontal="center" vertical="center"/>
    </xf>
    <xf numFmtId="181" fontId="11" fillId="0" borderId="2" xfId="0" applyNumberFormat="1" applyFont="1" applyFill="1" applyBorder="1" applyAlignment="1">
      <alignment horizontal="center" vertical="center"/>
    </xf>
    <xf numFmtId="180" fontId="9" fillId="0" borderId="0" xfId="49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 wrapText="1"/>
    </xf>
    <xf numFmtId="180" fontId="12" fillId="0" borderId="4" xfId="0" applyNumberFormat="1" applyFont="1" applyFill="1" applyBorder="1" applyAlignment="1" applyProtection="1">
      <alignment horizontal="center" vertical="center" wrapText="1"/>
    </xf>
    <xf numFmtId="180" fontId="12" fillId="0" borderId="5" xfId="0" applyNumberFormat="1" applyFont="1" applyFill="1" applyBorder="1" applyAlignment="1" applyProtection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0" fontId="19" fillId="0" borderId="2" xfId="49" applyNumberFormat="1" applyFont="1" applyFill="1" applyBorder="1" applyAlignment="1" applyProtection="1">
      <alignment horizontal="center" vertical="center" wrapText="1"/>
    </xf>
    <xf numFmtId="180" fontId="20" fillId="0" borderId="2" xfId="0" applyNumberFormat="1" applyFont="1" applyFill="1" applyBorder="1" applyAlignment="1">
      <alignment horizontal="center" vertical="center" wrapText="1"/>
    </xf>
    <xf numFmtId="179" fontId="9" fillId="0" borderId="0" xfId="49" applyNumberFormat="1" applyFont="1" applyFill="1" applyBorder="1" applyAlignment="1" applyProtection="1">
      <alignment horizontal="center" vertical="center"/>
    </xf>
    <xf numFmtId="179" fontId="12" fillId="0" borderId="2" xfId="49" applyNumberFormat="1" applyFont="1" applyFill="1" applyBorder="1" applyAlignment="1" applyProtection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 wrapText="1"/>
    </xf>
    <xf numFmtId="176" fontId="6" fillId="0" borderId="0" xfId="49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9" fontId="21" fillId="0" borderId="2" xfId="0" applyNumberFormat="1" applyFont="1" applyFill="1" applyBorder="1" applyAlignment="1">
      <alignment horizontal="center" vertical="center" wrapText="1"/>
    </xf>
    <xf numFmtId="182" fontId="16" fillId="0" borderId="2" xfId="0" applyNumberFormat="1" applyFont="1" applyFill="1" applyBorder="1" applyAlignment="1">
      <alignment horizontal="center" vertical="center"/>
    </xf>
    <xf numFmtId="182" fontId="21" fillId="0" borderId="2" xfId="0" applyNumberFormat="1" applyFont="1" applyFill="1" applyBorder="1" applyAlignment="1">
      <alignment horizontal="center" vertical="center" wrapText="1"/>
    </xf>
    <xf numFmtId="179" fontId="22" fillId="0" borderId="2" xfId="0" applyNumberFormat="1" applyFont="1" applyFill="1" applyBorder="1" applyAlignment="1">
      <alignment horizontal="center" vertical="center"/>
    </xf>
    <xf numFmtId="183" fontId="23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183" fontId="20" fillId="0" borderId="2" xfId="0" applyNumberFormat="1" applyFont="1" applyFill="1" applyBorder="1" applyAlignment="1">
      <alignment horizontal="center" vertical="center" wrapText="1"/>
    </xf>
    <xf numFmtId="179" fontId="19" fillId="0" borderId="2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/>
    </xf>
    <xf numFmtId="0" fontId="20" fillId="0" borderId="0" xfId="49" applyNumberFormat="1" applyFont="1" applyFill="1" applyBorder="1" applyAlignment="1" applyProtection="1">
      <alignment horizontal="center" vertical="center"/>
    </xf>
    <xf numFmtId="179" fontId="26" fillId="0" borderId="2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84" fontId="23" fillId="0" borderId="2" xfId="0" applyNumberFormat="1" applyFont="1" applyFill="1" applyBorder="1" applyAlignment="1">
      <alignment horizontal="center" vertical="center" wrapText="1"/>
    </xf>
    <xf numFmtId="179" fontId="23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180" fontId="14" fillId="0" borderId="2" xfId="0" applyNumberFormat="1" applyFont="1" applyFill="1" applyBorder="1" applyAlignment="1">
      <alignment horizontal="center" vertical="center" wrapText="1"/>
    </xf>
    <xf numFmtId="180" fontId="27" fillId="0" borderId="0" xfId="0" applyNumberFormat="1" applyFont="1" applyFill="1" applyAlignment="1">
      <alignment horizontal="center" vertical="center" wrapText="1"/>
    </xf>
    <xf numFmtId="183" fontId="21" fillId="0" borderId="2" xfId="0" applyNumberFormat="1" applyFont="1" applyFill="1" applyBorder="1" applyAlignment="1">
      <alignment horizontal="center" vertical="center" wrapText="1"/>
    </xf>
    <xf numFmtId="179" fontId="27" fillId="0" borderId="0" xfId="0" applyNumberFormat="1" applyFont="1" applyFill="1" applyAlignment="1">
      <alignment horizontal="center" vertical="center" wrapText="1"/>
    </xf>
    <xf numFmtId="0" fontId="28" fillId="0" borderId="0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DC3E6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AFABAB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9"/>
  <sheetViews>
    <sheetView tabSelected="1" workbookViewId="0">
      <selection activeCell="A79" sqref="$A79:$XFD79"/>
    </sheetView>
  </sheetViews>
  <sheetFormatPr defaultColWidth="7" defaultRowHeight="15.6"/>
  <cols>
    <col min="1" max="1" width="8.22222222222222" style="11" customWidth="1"/>
    <col min="2" max="2" width="47.3333333333333" style="11" customWidth="1"/>
    <col min="3" max="3" width="7" style="11" customWidth="1"/>
    <col min="4" max="5" width="11.6666666666667" style="11" customWidth="1"/>
    <col min="6" max="6" width="7.77777777777778" style="11" customWidth="1"/>
    <col min="7" max="7" width="5.44444444444444" style="11" customWidth="1"/>
    <col min="8" max="9" width="7.33333333333333" style="11" customWidth="1"/>
    <col min="10" max="10" width="6.22222222222222" style="11" customWidth="1"/>
    <col min="11" max="13" width="7.33333333333333" style="11" customWidth="1"/>
    <col min="14" max="15" width="8.33333333333333" style="12" customWidth="1"/>
    <col min="16" max="16" width="10.1111111111111" style="12" customWidth="1"/>
    <col min="17" max="17" width="12.4444444444444" style="13" customWidth="1"/>
    <col min="18" max="18" width="12.3333333333333" style="13" customWidth="1"/>
    <col min="19" max="19" width="11.8888888888889" style="13" customWidth="1"/>
    <col min="20" max="20" width="10.1111111111111" style="13" customWidth="1"/>
    <col min="21" max="21" width="8.22222222222222" style="13" customWidth="1"/>
    <col min="22" max="22" width="11.6666666666667" style="13" customWidth="1"/>
    <col min="23" max="251" width="9.22222222222222" style="11" customWidth="1"/>
    <col min="252" max="252" width="5.22222222222222" style="11" customWidth="1"/>
    <col min="253" max="257" width="7.88888888888889" style="11" customWidth="1"/>
    <col min="258" max="16382" width="7.88888888888889" style="10"/>
    <col min="16384" max="16384" width="7" style="10"/>
  </cols>
  <sheetData>
    <row r="1" s="7" customFormat="1" ht="32.1" customHeight="1" spans="1:2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43"/>
      <c r="O1" s="43"/>
      <c r="P1" s="43"/>
      <c r="Q1" s="51"/>
      <c r="R1" s="51"/>
      <c r="S1" s="51"/>
      <c r="T1" s="51"/>
      <c r="U1" s="51"/>
      <c r="V1" s="51"/>
    </row>
    <row r="2" s="8" customFormat="1" ht="36" customHeight="1" spans="1:16383">
      <c r="A2" s="15"/>
      <c r="B2" s="16"/>
      <c r="C2" s="17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3"/>
      <c r="R2" s="13"/>
      <c r="S2" s="13"/>
      <c r="T2" s="13"/>
      <c r="U2" s="13"/>
      <c r="V2" s="13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="8" customFormat="1" ht="29.1" customHeight="1" spans="1:16383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9" t="s">
        <v>7</v>
      </c>
      <c r="H3" s="19"/>
      <c r="I3" s="19"/>
      <c r="J3" s="44" t="s">
        <v>8</v>
      </c>
      <c r="K3" s="44"/>
      <c r="L3" s="44"/>
      <c r="M3" s="44"/>
      <c r="N3" s="45" t="s">
        <v>9</v>
      </c>
      <c r="O3" s="45" t="s">
        <v>10</v>
      </c>
      <c r="P3" s="45" t="s">
        <v>11</v>
      </c>
      <c r="Q3" s="52" t="s">
        <v>12</v>
      </c>
      <c r="R3" s="52" t="s">
        <v>13</v>
      </c>
      <c r="S3" s="52"/>
      <c r="T3" s="52"/>
      <c r="U3" s="52"/>
      <c r="V3" s="52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</row>
    <row r="4" s="8" customFormat="1" ht="64.95" customHeight="1" spans="1:16383">
      <c r="A4" s="18"/>
      <c r="B4" s="18"/>
      <c r="C4" s="18"/>
      <c r="D4" s="18"/>
      <c r="E4" s="18"/>
      <c r="F4" s="18"/>
      <c r="G4" s="20" t="s">
        <v>14</v>
      </c>
      <c r="H4" s="20" t="s">
        <v>15</v>
      </c>
      <c r="I4" s="20" t="s">
        <v>16</v>
      </c>
      <c r="J4" s="44" t="s">
        <v>17</v>
      </c>
      <c r="K4" s="44" t="s">
        <v>18</v>
      </c>
      <c r="L4" s="44" t="s">
        <v>19</v>
      </c>
      <c r="M4" s="44" t="s">
        <v>20</v>
      </c>
      <c r="N4" s="46"/>
      <c r="O4" s="46"/>
      <c r="P4" s="46"/>
      <c r="Q4" s="52"/>
      <c r="R4" s="53" t="s">
        <v>21</v>
      </c>
      <c r="S4" s="53" t="s">
        <v>22</v>
      </c>
      <c r="T4" s="53" t="s">
        <v>23</v>
      </c>
      <c r="U4" s="53" t="s">
        <v>24</v>
      </c>
      <c r="V4" s="53" t="s">
        <v>25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</row>
    <row r="5" s="8" customFormat="1" ht="24" customHeight="1" spans="1:16383">
      <c r="A5" s="21" t="s">
        <v>26</v>
      </c>
      <c r="B5" s="22"/>
      <c r="C5" s="23">
        <f>C6+C29+C57+C64+C76</f>
        <v>65</v>
      </c>
      <c r="D5" s="23">
        <f>D6+D29+D57+D64+D76</f>
        <v>12522</v>
      </c>
      <c r="E5" s="23">
        <f>E6+E29+E57+E64+E76</f>
        <v>12522</v>
      </c>
      <c r="F5" s="23">
        <v>8</v>
      </c>
      <c r="G5" s="23">
        <f t="shared" ref="G5:L5" si="0">G6+G29+G57+G64+G76</f>
        <v>0</v>
      </c>
      <c r="H5" s="23">
        <f t="shared" si="0"/>
        <v>0</v>
      </c>
      <c r="I5" s="23">
        <f t="shared" si="0"/>
        <v>65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v>65</v>
      </c>
      <c r="N5" s="23"/>
      <c r="O5" s="23"/>
      <c r="P5" s="23"/>
      <c r="Q5" s="23">
        <v>12522</v>
      </c>
      <c r="R5" s="23">
        <v>12522</v>
      </c>
      <c r="S5" s="23">
        <v>1487</v>
      </c>
      <c r="T5" s="23">
        <v>1535</v>
      </c>
      <c r="U5" s="23">
        <v>300</v>
      </c>
      <c r="V5" s="23">
        <v>9200</v>
      </c>
      <c r="W5" s="54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</row>
    <row r="6" s="9" customFormat="1" ht="46.8" spans="1:22">
      <c r="A6" s="24" t="s">
        <v>27</v>
      </c>
      <c r="B6" s="25" t="s">
        <v>21</v>
      </c>
      <c r="C6" s="25">
        <f>SUM(C7:C28)</f>
        <v>22</v>
      </c>
      <c r="D6" s="25">
        <f>SUM(D7:D28)</f>
        <v>7830.4917</v>
      </c>
      <c r="E6" s="25">
        <f>SUM(E7:E28)</f>
        <v>7830.4917</v>
      </c>
      <c r="F6" s="25">
        <f>SUM(F7:F27)</f>
        <v>8</v>
      </c>
      <c r="G6" s="25">
        <f>SUM(G7:G27)</f>
        <v>0</v>
      </c>
      <c r="H6" s="25">
        <f>SUM(H7:H27)</f>
        <v>0</v>
      </c>
      <c r="I6" s="25">
        <f>SUM(I7:I28)</f>
        <v>22</v>
      </c>
      <c r="J6" s="25">
        <f>SUM(J7:J28)</f>
        <v>0</v>
      </c>
      <c r="K6" s="25">
        <f>SUM(K7:K28)</f>
        <v>0</v>
      </c>
      <c r="L6" s="25">
        <f>SUM(L7:L27)</f>
        <v>0</v>
      </c>
      <c r="M6" s="25">
        <v>22</v>
      </c>
      <c r="N6" s="25"/>
      <c r="O6" s="25"/>
      <c r="P6" s="25"/>
      <c r="Q6" s="25">
        <v>7830.4917</v>
      </c>
      <c r="R6" s="25">
        <v>7830.4917</v>
      </c>
      <c r="S6" s="25">
        <v>1000</v>
      </c>
      <c r="T6" s="25">
        <v>529</v>
      </c>
      <c r="U6" s="25">
        <v>300</v>
      </c>
      <c r="V6" s="25">
        <v>6001.4917</v>
      </c>
    </row>
    <row r="7" s="9" customFormat="1" ht="24" customHeight="1" spans="1:22">
      <c r="A7" s="26">
        <v>1</v>
      </c>
      <c r="B7" s="27" t="s">
        <v>28</v>
      </c>
      <c r="C7" s="25">
        <v>1</v>
      </c>
      <c r="D7" s="28">
        <v>1000</v>
      </c>
      <c r="E7" s="28">
        <v>1000</v>
      </c>
      <c r="F7" s="25">
        <v>0</v>
      </c>
      <c r="G7" s="29"/>
      <c r="H7" s="29"/>
      <c r="I7" s="29">
        <v>1</v>
      </c>
      <c r="J7" s="29"/>
      <c r="K7" s="29"/>
      <c r="L7" s="29"/>
      <c r="M7" s="29">
        <v>1</v>
      </c>
      <c r="N7" s="47" t="s">
        <v>29</v>
      </c>
      <c r="O7" s="47" t="s">
        <v>30</v>
      </c>
      <c r="P7" s="47" t="s">
        <v>31</v>
      </c>
      <c r="Q7" s="55">
        <v>1000</v>
      </c>
      <c r="R7" s="55">
        <v>1000</v>
      </c>
      <c r="S7" s="56"/>
      <c r="T7" s="57"/>
      <c r="U7" s="57"/>
      <c r="V7" s="56">
        <v>1000</v>
      </c>
    </row>
    <row r="8" s="9" customFormat="1" ht="24" customHeight="1" spans="1:22">
      <c r="A8" s="26">
        <v>2</v>
      </c>
      <c r="B8" s="30" t="s">
        <v>32</v>
      </c>
      <c r="C8" s="25">
        <v>1</v>
      </c>
      <c r="D8" s="28">
        <v>1000</v>
      </c>
      <c r="E8" s="28">
        <v>1000</v>
      </c>
      <c r="F8" s="25">
        <v>0</v>
      </c>
      <c r="G8" s="29"/>
      <c r="H8" s="29"/>
      <c r="I8" s="29">
        <v>1</v>
      </c>
      <c r="J8" s="29"/>
      <c r="K8" s="29"/>
      <c r="L8" s="29"/>
      <c r="M8" s="29">
        <v>1</v>
      </c>
      <c r="N8" s="47" t="s">
        <v>29</v>
      </c>
      <c r="O8" s="47" t="s">
        <v>30</v>
      </c>
      <c r="P8" s="47" t="s">
        <v>31</v>
      </c>
      <c r="Q8" s="55">
        <v>1000</v>
      </c>
      <c r="R8" s="55">
        <v>1000</v>
      </c>
      <c r="S8" s="56"/>
      <c r="T8" s="57"/>
      <c r="U8" s="57"/>
      <c r="V8" s="56">
        <v>1000</v>
      </c>
    </row>
    <row r="9" s="9" customFormat="1" ht="24" customHeight="1" spans="1:22">
      <c r="A9" s="26">
        <v>3</v>
      </c>
      <c r="B9" s="30" t="s">
        <v>33</v>
      </c>
      <c r="C9" s="25">
        <v>1</v>
      </c>
      <c r="D9" s="28">
        <v>100</v>
      </c>
      <c r="E9" s="28">
        <v>100</v>
      </c>
      <c r="F9" s="25">
        <v>0</v>
      </c>
      <c r="G9" s="29"/>
      <c r="H9" s="29"/>
      <c r="I9" s="29">
        <v>1</v>
      </c>
      <c r="J9" s="29"/>
      <c r="K9" s="29"/>
      <c r="L9" s="29"/>
      <c r="M9" s="29">
        <v>1</v>
      </c>
      <c r="N9" s="47" t="s">
        <v>29</v>
      </c>
      <c r="O9" s="47" t="s">
        <v>30</v>
      </c>
      <c r="P9" s="47" t="s">
        <v>31</v>
      </c>
      <c r="Q9" s="55">
        <v>100</v>
      </c>
      <c r="R9" s="55">
        <v>100</v>
      </c>
      <c r="S9" s="56"/>
      <c r="T9" s="57"/>
      <c r="U9" s="57"/>
      <c r="V9" s="56">
        <v>100</v>
      </c>
    </row>
    <row r="10" s="9" customFormat="1" ht="24" customHeight="1" spans="1:22">
      <c r="A10" s="26">
        <v>4</v>
      </c>
      <c r="B10" s="30" t="s">
        <v>34</v>
      </c>
      <c r="C10" s="25">
        <v>1</v>
      </c>
      <c r="D10" s="28">
        <v>3000</v>
      </c>
      <c r="E10" s="28">
        <v>3000</v>
      </c>
      <c r="F10" s="25">
        <v>1</v>
      </c>
      <c r="G10" s="29"/>
      <c r="H10" s="29"/>
      <c r="I10" s="29">
        <v>1</v>
      </c>
      <c r="J10" s="29"/>
      <c r="K10" s="29"/>
      <c r="L10" s="29"/>
      <c r="M10" s="29">
        <v>1</v>
      </c>
      <c r="N10" s="47" t="s">
        <v>29</v>
      </c>
      <c r="O10" s="47" t="s">
        <v>30</v>
      </c>
      <c r="P10" s="47" t="s">
        <v>31</v>
      </c>
      <c r="Q10" s="55">
        <v>3000</v>
      </c>
      <c r="R10" s="55">
        <v>3000</v>
      </c>
      <c r="S10" s="56"/>
      <c r="T10" s="57"/>
      <c r="U10" s="57"/>
      <c r="V10" s="56">
        <v>3000</v>
      </c>
    </row>
    <row r="11" s="9" customFormat="1" ht="24" customHeight="1" spans="1:22">
      <c r="A11" s="26">
        <v>5</v>
      </c>
      <c r="B11" s="30" t="s">
        <v>35</v>
      </c>
      <c r="C11" s="25">
        <v>1</v>
      </c>
      <c r="D11" s="28">
        <v>400</v>
      </c>
      <c r="E11" s="28">
        <v>400</v>
      </c>
      <c r="F11" s="25">
        <v>1</v>
      </c>
      <c r="G11" s="29"/>
      <c r="H11" s="29"/>
      <c r="I11" s="29">
        <v>1</v>
      </c>
      <c r="J11" s="29"/>
      <c r="K11" s="29"/>
      <c r="L11" s="29"/>
      <c r="M11" s="29">
        <v>1</v>
      </c>
      <c r="N11" s="47" t="s">
        <v>29</v>
      </c>
      <c r="O11" s="47" t="s">
        <v>30</v>
      </c>
      <c r="P11" s="47" t="s">
        <v>31</v>
      </c>
      <c r="Q11" s="55">
        <v>400</v>
      </c>
      <c r="R11" s="55">
        <v>400</v>
      </c>
      <c r="S11" s="28">
        <v>400</v>
      </c>
      <c r="T11" s="57"/>
      <c r="U11" s="57"/>
      <c r="V11" s="28"/>
    </row>
    <row r="12" s="9" customFormat="1" ht="24" customHeight="1" spans="1:22">
      <c r="A12" s="26">
        <v>6</v>
      </c>
      <c r="B12" s="27" t="s">
        <v>36</v>
      </c>
      <c r="C12" s="25">
        <v>1</v>
      </c>
      <c r="D12" s="28">
        <v>200</v>
      </c>
      <c r="E12" s="28">
        <v>200</v>
      </c>
      <c r="F12" s="25">
        <v>1</v>
      </c>
      <c r="G12" s="29"/>
      <c r="H12" s="29"/>
      <c r="I12" s="29">
        <v>1</v>
      </c>
      <c r="J12" s="29"/>
      <c r="K12" s="29"/>
      <c r="L12" s="29"/>
      <c r="M12" s="29">
        <v>1</v>
      </c>
      <c r="N12" s="47" t="s">
        <v>29</v>
      </c>
      <c r="O12" s="47" t="s">
        <v>30</v>
      </c>
      <c r="P12" s="47" t="s">
        <v>31</v>
      </c>
      <c r="Q12" s="55">
        <v>200</v>
      </c>
      <c r="R12" s="55">
        <v>200</v>
      </c>
      <c r="S12" s="28">
        <v>200</v>
      </c>
      <c r="T12" s="57"/>
      <c r="U12" s="57"/>
      <c r="V12" s="28"/>
    </row>
    <row r="13" s="9" customFormat="1" ht="24" customHeight="1" spans="1:22">
      <c r="A13" s="26">
        <v>7</v>
      </c>
      <c r="B13" s="27" t="s">
        <v>37</v>
      </c>
      <c r="C13" s="25">
        <v>1</v>
      </c>
      <c r="D13" s="28">
        <v>200</v>
      </c>
      <c r="E13" s="28">
        <v>200</v>
      </c>
      <c r="F13" s="25">
        <v>1</v>
      </c>
      <c r="G13" s="29"/>
      <c r="H13" s="29"/>
      <c r="I13" s="29">
        <v>1</v>
      </c>
      <c r="J13" s="29"/>
      <c r="K13" s="29"/>
      <c r="L13" s="29"/>
      <c r="M13" s="29">
        <v>1</v>
      </c>
      <c r="N13" s="47" t="s">
        <v>29</v>
      </c>
      <c r="O13" s="47" t="s">
        <v>30</v>
      </c>
      <c r="P13" s="47" t="s">
        <v>31</v>
      </c>
      <c r="Q13" s="55">
        <v>200</v>
      </c>
      <c r="R13" s="55">
        <v>200</v>
      </c>
      <c r="S13" s="28">
        <v>200</v>
      </c>
      <c r="T13" s="57"/>
      <c r="U13" s="57"/>
      <c r="V13" s="28"/>
    </row>
    <row r="14" s="9" customFormat="1" ht="24" customHeight="1" spans="1:22">
      <c r="A14" s="26">
        <v>8</v>
      </c>
      <c r="B14" s="30" t="s">
        <v>38</v>
      </c>
      <c r="C14" s="25">
        <v>1</v>
      </c>
      <c r="D14" s="28">
        <v>200</v>
      </c>
      <c r="E14" s="28">
        <v>200</v>
      </c>
      <c r="F14" s="25">
        <v>1</v>
      </c>
      <c r="G14" s="29"/>
      <c r="H14" s="29"/>
      <c r="I14" s="29">
        <v>1</v>
      </c>
      <c r="J14" s="29"/>
      <c r="K14" s="29"/>
      <c r="L14" s="29"/>
      <c r="M14" s="29">
        <v>1</v>
      </c>
      <c r="N14" s="47" t="s">
        <v>29</v>
      </c>
      <c r="O14" s="47" t="s">
        <v>30</v>
      </c>
      <c r="P14" s="47" t="s">
        <v>31</v>
      </c>
      <c r="Q14" s="55">
        <v>200</v>
      </c>
      <c r="R14" s="55">
        <v>200</v>
      </c>
      <c r="S14" s="28">
        <v>200</v>
      </c>
      <c r="T14" s="57"/>
      <c r="U14" s="57"/>
      <c r="V14" s="28"/>
    </row>
    <row r="15" s="9" customFormat="1" ht="24" customHeight="1" spans="1:22">
      <c r="A15" s="26">
        <v>9</v>
      </c>
      <c r="B15" s="30" t="s">
        <v>39</v>
      </c>
      <c r="C15" s="25">
        <v>1</v>
      </c>
      <c r="D15" s="28">
        <v>200</v>
      </c>
      <c r="E15" s="28">
        <v>200</v>
      </c>
      <c r="F15" s="25">
        <v>1</v>
      </c>
      <c r="G15" s="29"/>
      <c r="H15" s="29"/>
      <c r="I15" s="29">
        <v>1</v>
      </c>
      <c r="J15" s="29"/>
      <c r="K15" s="29"/>
      <c r="L15" s="29"/>
      <c r="M15" s="29">
        <v>1</v>
      </c>
      <c r="N15" s="47" t="s">
        <v>29</v>
      </c>
      <c r="O15" s="47" t="s">
        <v>30</v>
      </c>
      <c r="P15" s="47" t="s">
        <v>31</v>
      </c>
      <c r="Q15" s="55">
        <v>200</v>
      </c>
      <c r="R15" s="55">
        <v>200</v>
      </c>
      <c r="S15" s="55"/>
      <c r="T15" s="55"/>
      <c r="U15" s="55"/>
      <c r="V15" s="55">
        <v>200</v>
      </c>
    </row>
    <row r="16" s="9" customFormat="1" ht="24" customHeight="1" spans="1:22">
      <c r="A16" s="26">
        <v>10</v>
      </c>
      <c r="B16" s="30" t="s">
        <v>40</v>
      </c>
      <c r="C16" s="25">
        <v>1</v>
      </c>
      <c r="D16" s="28">
        <v>50</v>
      </c>
      <c r="E16" s="28">
        <v>50</v>
      </c>
      <c r="F16" s="25">
        <v>0</v>
      </c>
      <c r="G16" s="29"/>
      <c r="H16" s="29"/>
      <c r="I16" s="29">
        <v>1</v>
      </c>
      <c r="J16" s="29"/>
      <c r="K16" s="29"/>
      <c r="L16" s="29"/>
      <c r="M16" s="29">
        <v>1</v>
      </c>
      <c r="N16" s="47" t="s">
        <v>29</v>
      </c>
      <c r="O16" s="47" t="s">
        <v>30</v>
      </c>
      <c r="P16" s="47" t="s">
        <v>31</v>
      </c>
      <c r="Q16" s="55">
        <v>50</v>
      </c>
      <c r="R16" s="55">
        <v>50</v>
      </c>
      <c r="S16" s="55"/>
      <c r="T16" s="55"/>
      <c r="U16" s="55"/>
      <c r="V16" s="55">
        <v>50</v>
      </c>
    </row>
    <row r="17" s="9" customFormat="1" ht="24" customHeight="1" spans="1:22">
      <c r="A17" s="26">
        <v>11</v>
      </c>
      <c r="B17" s="30" t="s">
        <v>41</v>
      </c>
      <c r="C17" s="25">
        <v>1</v>
      </c>
      <c r="D17" s="28">
        <v>50</v>
      </c>
      <c r="E17" s="28">
        <v>50</v>
      </c>
      <c r="F17" s="25">
        <v>0</v>
      </c>
      <c r="G17" s="29"/>
      <c r="H17" s="29"/>
      <c r="I17" s="29">
        <v>1</v>
      </c>
      <c r="J17" s="29"/>
      <c r="K17" s="29"/>
      <c r="L17" s="29"/>
      <c r="M17" s="29">
        <v>1</v>
      </c>
      <c r="N17" s="47" t="s">
        <v>29</v>
      </c>
      <c r="O17" s="47" t="s">
        <v>30</v>
      </c>
      <c r="P17" s="47" t="s">
        <v>31</v>
      </c>
      <c r="Q17" s="55">
        <v>50</v>
      </c>
      <c r="R17" s="55">
        <v>50</v>
      </c>
      <c r="S17" s="55"/>
      <c r="T17" s="55"/>
      <c r="U17" s="55"/>
      <c r="V17" s="55">
        <v>50</v>
      </c>
    </row>
    <row r="18" s="9" customFormat="1" ht="24" customHeight="1" spans="1:22">
      <c r="A18" s="26">
        <v>12</v>
      </c>
      <c r="B18" s="27" t="s">
        <v>42</v>
      </c>
      <c r="C18" s="25">
        <v>1</v>
      </c>
      <c r="D18" s="28">
        <v>100</v>
      </c>
      <c r="E18" s="28">
        <v>100</v>
      </c>
      <c r="F18" s="25">
        <f>SUM(F29:F56)</f>
        <v>0</v>
      </c>
      <c r="G18" s="29"/>
      <c r="H18" s="29"/>
      <c r="I18" s="29">
        <v>1</v>
      </c>
      <c r="J18" s="29"/>
      <c r="K18" s="29"/>
      <c r="L18" s="29"/>
      <c r="M18" s="29">
        <v>1</v>
      </c>
      <c r="N18" s="47" t="s">
        <v>29</v>
      </c>
      <c r="O18" s="47" t="s">
        <v>30</v>
      </c>
      <c r="P18" s="47" t="s">
        <v>31</v>
      </c>
      <c r="Q18" s="55">
        <v>100</v>
      </c>
      <c r="R18" s="55">
        <v>100</v>
      </c>
      <c r="S18" s="55"/>
      <c r="T18" s="55"/>
      <c r="U18" s="55"/>
      <c r="V18" s="55">
        <v>100</v>
      </c>
    </row>
    <row r="19" s="9" customFormat="1" ht="24" customHeight="1" spans="1:22">
      <c r="A19" s="26">
        <v>13</v>
      </c>
      <c r="B19" s="27" t="s">
        <v>43</v>
      </c>
      <c r="C19" s="25">
        <v>1</v>
      </c>
      <c r="D19" s="31">
        <v>1.4917</v>
      </c>
      <c r="E19" s="31">
        <v>1.4917</v>
      </c>
      <c r="F19" s="25">
        <f>SUM(F30:F57)</f>
        <v>0</v>
      </c>
      <c r="G19" s="29"/>
      <c r="H19" s="29"/>
      <c r="I19" s="29">
        <v>1</v>
      </c>
      <c r="J19" s="29"/>
      <c r="K19" s="29"/>
      <c r="L19" s="29"/>
      <c r="M19" s="29">
        <v>1</v>
      </c>
      <c r="N19" s="47" t="s">
        <v>44</v>
      </c>
      <c r="O19" s="47" t="s">
        <v>45</v>
      </c>
      <c r="P19" s="47" t="s">
        <v>31</v>
      </c>
      <c r="Q19" s="58">
        <v>1.4917</v>
      </c>
      <c r="R19" s="58">
        <v>1.4917</v>
      </c>
      <c r="S19" s="59"/>
      <c r="T19" s="59"/>
      <c r="U19" s="59"/>
      <c r="V19" s="58">
        <v>1.4917</v>
      </c>
    </row>
    <row r="20" s="9" customFormat="1" ht="24" customHeight="1" spans="1:22">
      <c r="A20" s="26">
        <v>14</v>
      </c>
      <c r="B20" s="32" t="s">
        <v>46</v>
      </c>
      <c r="C20" s="25">
        <v>1</v>
      </c>
      <c r="D20" s="28">
        <v>100</v>
      </c>
      <c r="E20" s="28">
        <v>100</v>
      </c>
      <c r="F20" s="25">
        <v>1</v>
      </c>
      <c r="G20" s="29"/>
      <c r="H20" s="29"/>
      <c r="I20" s="29">
        <v>1</v>
      </c>
      <c r="J20" s="29"/>
      <c r="K20" s="29"/>
      <c r="L20" s="29"/>
      <c r="M20" s="29">
        <v>1</v>
      </c>
      <c r="N20" s="47" t="s">
        <v>47</v>
      </c>
      <c r="O20" s="47" t="s">
        <v>48</v>
      </c>
      <c r="P20" s="47" t="s">
        <v>31</v>
      </c>
      <c r="Q20" s="55">
        <v>100</v>
      </c>
      <c r="R20" s="55">
        <v>100</v>
      </c>
      <c r="S20" s="57"/>
      <c r="T20" s="60"/>
      <c r="U20" s="57"/>
      <c r="V20" s="55">
        <v>100</v>
      </c>
    </row>
    <row r="21" s="9" customFormat="1" ht="24" customHeight="1" spans="1:22">
      <c r="A21" s="26">
        <v>15</v>
      </c>
      <c r="B21" s="32" t="s">
        <v>49</v>
      </c>
      <c r="C21" s="25">
        <v>1</v>
      </c>
      <c r="D21" s="28">
        <v>100</v>
      </c>
      <c r="E21" s="28">
        <v>100</v>
      </c>
      <c r="F21" s="25">
        <v>1</v>
      </c>
      <c r="G21" s="29"/>
      <c r="H21" s="29"/>
      <c r="I21" s="29">
        <v>1</v>
      </c>
      <c r="J21" s="29"/>
      <c r="K21" s="29"/>
      <c r="L21" s="29"/>
      <c r="M21" s="29">
        <v>1</v>
      </c>
      <c r="N21" s="47" t="s">
        <v>47</v>
      </c>
      <c r="O21" s="47" t="s">
        <v>48</v>
      </c>
      <c r="P21" s="47" t="s">
        <v>31</v>
      </c>
      <c r="Q21" s="55">
        <v>100</v>
      </c>
      <c r="R21" s="55">
        <v>100</v>
      </c>
      <c r="S21" s="57"/>
      <c r="T21" s="60"/>
      <c r="U21" s="57"/>
      <c r="V21" s="55">
        <v>100</v>
      </c>
    </row>
    <row r="22" s="9" customFormat="1" ht="24" customHeight="1" spans="1:22">
      <c r="A22" s="26">
        <v>16</v>
      </c>
      <c r="B22" s="33" t="s">
        <v>50</v>
      </c>
      <c r="C22" s="25">
        <v>1</v>
      </c>
      <c r="D22" s="34">
        <v>100</v>
      </c>
      <c r="E22" s="34">
        <v>100</v>
      </c>
      <c r="F22" s="25">
        <v>0</v>
      </c>
      <c r="G22" s="29"/>
      <c r="H22" s="29"/>
      <c r="I22" s="29">
        <v>1</v>
      </c>
      <c r="J22" s="29"/>
      <c r="K22" s="29"/>
      <c r="L22" s="29"/>
      <c r="M22" s="29">
        <v>1</v>
      </c>
      <c r="N22" s="47" t="s">
        <v>47</v>
      </c>
      <c r="O22" s="47" t="s">
        <v>48</v>
      </c>
      <c r="P22" s="47" t="s">
        <v>31</v>
      </c>
      <c r="Q22" s="55">
        <v>100</v>
      </c>
      <c r="R22" s="55">
        <v>100</v>
      </c>
      <c r="S22" s="57"/>
      <c r="T22" s="60"/>
      <c r="U22" s="57"/>
      <c r="V22" s="55">
        <v>100</v>
      </c>
    </row>
    <row r="23" s="9" customFormat="1" ht="24" customHeight="1" spans="1:22">
      <c r="A23" s="26">
        <v>17</v>
      </c>
      <c r="B23" s="27" t="s">
        <v>51</v>
      </c>
      <c r="C23" s="25">
        <v>1</v>
      </c>
      <c r="D23" s="34">
        <v>100</v>
      </c>
      <c r="E23" s="34">
        <v>100</v>
      </c>
      <c r="F23" s="25">
        <v>0</v>
      </c>
      <c r="G23" s="29"/>
      <c r="H23" s="29"/>
      <c r="I23" s="29">
        <v>1</v>
      </c>
      <c r="J23" s="29"/>
      <c r="K23" s="29"/>
      <c r="L23" s="29"/>
      <c r="M23" s="29">
        <v>1</v>
      </c>
      <c r="N23" s="47" t="s">
        <v>29</v>
      </c>
      <c r="O23" s="47" t="s">
        <v>30</v>
      </c>
      <c r="P23" s="47" t="s">
        <v>31</v>
      </c>
      <c r="Q23" s="55">
        <v>100</v>
      </c>
      <c r="R23" s="55">
        <v>100</v>
      </c>
      <c r="S23" s="57"/>
      <c r="T23" s="60"/>
      <c r="U23" s="61">
        <v>100</v>
      </c>
      <c r="V23" s="55"/>
    </row>
    <row r="24" s="9" customFormat="1" ht="24" customHeight="1" spans="1:22">
      <c r="A24" s="26">
        <v>18</v>
      </c>
      <c r="B24" s="27" t="s">
        <v>52</v>
      </c>
      <c r="C24" s="25">
        <v>1</v>
      </c>
      <c r="D24" s="34">
        <v>100</v>
      </c>
      <c r="E24" s="34">
        <v>100</v>
      </c>
      <c r="F24" s="25">
        <v>0</v>
      </c>
      <c r="G24" s="29"/>
      <c r="H24" s="29"/>
      <c r="I24" s="29">
        <v>1</v>
      </c>
      <c r="J24" s="29"/>
      <c r="K24" s="29"/>
      <c r="L24" s="29"/>
      <c r="M24" s="29">
        <v>1</v>
      </c>
      <c r="N24" s="47" t="s">
        <v>29</v>
      </c>
      <c r="O24" s="47" t="s">
        <v>30</v>
      </c>
      <c r="P24" s="47" t="s">
        <v>31</v>
      </c>
      <c r="Q24" s="55">
        <v>100</v>
      </c>
      <c r="R24" s="55">
        <v>100</v>
      </c>
      <c r="S24" s="57"/>
      <c r="T24" s="60"/>
      <c r="U24" s="61">
        <v>100</v>
      </c>
      <c r="V24" s="55"/>
    </row>
    <row r="25" s="9" customFormat="1" ht="24" customHeight="1" spans="1:22">
      <c r="A25" s="26">
        <v>19</v>
      </c>
      <c r="B25" s="35" t="s">
        <v>53</v>
      </c>
      <c r="C25" s="25">
        <v>1</v>
      </c>
      <c r="D25" s="34">
        <v>100</v>
      </c>
      <c r="E25" s="34">
        <v>100</v>
      </c>
      <c r="F25" s="25">
        <v>0</v>
      </c>
      <c r="G25" s="29"/>
      <c r="H25" s="29"/>
      <c r="I25" s="29">
        <v>1</v>
      </c>
      <c r="J25" s="29"/>
      <c r="K25" s="29"/>
      <c r="L25" s="29"/>
      <c r="M25" s="29">
        <v>1</v>
      </c>
      <c r="N25" s="47" t="s">
        <v>29</v>
      </c>
      <c r="O25" s="47" t="s">
        <v>30</v>
      </c>
      <c r="P25" s="47" t="s">
        <v>31</v>
      </c>
      <c r="Q25" s="55">
        <v>100</v>
      </c>
      <c r="R25" s="55">
        <v>100</v>
      </c>
      <c r="S25" s="57"/>
      <c r="T25" s="60"/>
      <c r="U25" s="61">
        <v>100</v>
      </c>
      <c r="V25" s="55"/>
    </row>
    <row r="26" s="9" customFormat="1" ht="24" customHeight="1" spans="1:22">
      <c r="A26" s="26">
        <v>20</v>
      </c>
      <c r="B26" s="32" t="s">
        <v>54</v>
      </c>
      <c r="C26" s="25">
        <v>1</v>
      </c>
      <c r="D26" s="34">
        <v>100</v>
      </c>
      <c r="E26" s="34">
        <v>100</v>
      </c>
      <c r="F26" s="25">
        <v>0</v>
      </c>
      <c r="G26" s="29"/>
      <c r="H26" s="29"/>
      <c r="I26" s="29">
        <v>1</v>
      </c>
      <c r="J26" s="29"/>
      <c r="K26" s="29"/>
      <c r="L26" s="29"/>
      <c r="M26" s="29">
        <v>1</v>
      </c>
      <c r="N26" s="47" t="s">
        <v>47</v>
      </c>
      <c r="O26" s="47" t="s">
        <v>48</v>
      </c>
      <c r="P26" s="47" t="s">
        <v>31</v>
      </c>
      <c r="Q26" s="34">
        <v>100</v>
      </c>
      <c r="R26" s="34">
        <v>100</v>
      </c>
      <c r="S26" s="57"/>
      <c r="T26" s="60"/>
      <c r="U26" s="57"/>
      <c r="V26" s="34">
        <v>100</v>
      </c>
    </row>
    <row r="27" s="9" customFormat="1" ht="24" customHeight="1" spans="1:22">
      <c r="A27" s="26">
        <v>21</v>
      </c>
      <c r="B27" s="32" t="s">
        <v>55</v>
      </c>
      <c r="C27" s="25">
        <v>1</v>
      </c>
      <c r="D27" s="34">
        <v>100</v>
      </c>
      <c r="E27" s="34">
        <v>100</v>
      </c>
      <c r="F27" s="25">
        <v>0</v>
      </c>
      <c r="G27" s="29"/>
      <c r="H27" s="29"/>
      <c r="I27" s="29">
        <v>1</v>
      </c>
      <c r="J27" s="29"/>
      <c r="K27" s="29"/>
      <c r="L27" s="29"/>
      <c r="M27" s="29">
        <v>1</v>
      </c>
      <c r="N27" s="47" t="s">
        <v>47</v>
      </c>
      <c r="O27" s="47" t="s">
        <v>48</v>
      </c>
      <c r="P27" s="47" t="s">
        <v>31</v>
      </c>
      <c r="Q27" s="55">
        <v>100</v>
      </c>
      <c r="R27" s="55">
        <v>100</v>
      </c>
      <c r="S27" s="57"/>
      <c r="T27" s="60"/>
      <c r="U27" s="57"/>
      <c r="V27" s="55">
        <v>100</v>
      </c>
    </row>
    <row r="28" s="9" customFormat="1" ht="24" customHeight="1" spans="1:22">
      <c r="A28" s="26">
        <v>22</v>
      </c>
      <c r="B28" s="36" t="s">
        <v>56</v>
      </c>
      <c r="C28" s="25">
        <v>1</v>
      </c>
      <c r="D28" s="34">
        <v>529</v>
      </c>
      <c r="E28" s="34">
        <v>529</v>
      </c>
      <c r="F28" s="25">
        <v>0</v>
      </c>
      <c r="G28" s="29"/>
      <c r="H28" s="29"/>
      <c r="I28" s="29">
        <v>1</v>
      </c>
      <c r="J28" s="29"/>
      <c r="K28" s="29"/>
      <c r="L28" s="29"/>
      <c r="M28" s="29">
        <v>1</v>
      </c>
      <c r="N28" s="47" t="s">
        <v>29</v>
      </c>
      <c r="O28" s="47" t="s">
        <v>30</v>
      </c>
      <c r="P28" s="47" t="s">
        <v>57</v>
      </c>
      <c r="Q28" s="55">
        <v>529</v>
      </c>
      <c r="R28" s="55">
        <v>529</v>
      </c>
      <c r="S28" s="57"/>
      <c r="T28" s="60">
        <v>529</v>
      </c>
      <c r="U28" s="57"/>
      <c r="V28" s="55"/>
    </row>
    <row r="29" s="9" customFormat="1" ht="46.8" spans="1:22">
      <c r="A29" s="24" t="s">
        <v>58</v>
      </c>
      <c r="B29" s="25" t="s">
        <v>21</v>
      </c>
      <c r="C29" s="25">
        <f>SUM(C30:C56)</f>
        <v>26</v>
      </c>
      <c r="D29" s="25">
        <f>SUM(D30:D56)</f>
        <v>2434</v>
      </c>
      <c r="E29" s="25">
        <f>SUM(E30:E56)</f>
        <v>2434</v>
      </c>
      <c r="F29" s="37" t="s">
        <v>59</v>
      </c>
      <c r="G29" s="25">
        <f t="shared" ref="G29:M29" si="1">SUM(G30:G56)</f>
        <v>0</v>
      </c>
      <c r="H29" s="25">
        <f t="shared" si="1"/>
        <v>0</v>
      </c>
      <c r="I29" s="25">
        <f t="shared" si="1"/>
        <v>26</v>
      </c>
      <c r="J29" s="25">
        <f t="shared" si="1"/>
        <v>0</v>
      </c>
      <c r="K29" s="25">
        <f t="shared" si="1"/>
        <v>0</v>
      </c>
      <c r="L29" s="25">
        <f t="shared" si="1"/>
        <v>0</v>
      </c>
      <c r="M29" s="25">
        <f t="shared" si="1"/>
        <v>26</v>
      </c>
      <c r="N29" s="48"/>
      <c r="O29" s="48"/>
      <c r="P29" s="48"/>
      <c r="Q29" s="62">
        <f t="shared" ref="Q29:V29" si="2">SUM(Q30:Q56)</f>
        <v>2434</v>
      </c>
      <c r="R29" s="57">
        <f t="shared" si="2"/>
        <v>2434</v>
      </c>
      <c r="S29" s="57">
        <f t="shared" si="2"/>
        <v>51</v>
      </c>
      <c r="T29" s="57">
        <f t="shared" si="2"/>
        <v>302</v>
      </c>
      <c r="U29" s="57">
        <f t="shared" si="2"/>
        <v>0</v>
      </c>
      <c r="V29" s="57">
        <f t="shared" si="2"/>
        <v>2081</v>
      </c>
    </row>
    <row r="30" s="9" customFormat="1" ht="24" customHeight="1" spans="1:22">
      <c r="A30" s="26">
        <v>1</v>
      </c>
      <c r="B30" s="27" t="s">
        <v>60</v>
      </c>
      <c r="C30" s="25">
        <v>1</v>
      </c>
      <c r="D30" s="38">
        <v>51</v>
      </c>
      <c r="E30" s="38">
        <v>51</v>
      </c>
      <c r="F30" s="37" t="s">
        <v>59</v>
      </c>
      <c r="G30" s="29"/>
      <c r="H30" s="29"/>
      <c r="I30" s="29">
        <v>1</v>
      </c>
      <c r="J30" s="29"/>
      <c r="K30" s="29"/>
      <c r="L30" s="29"/>
      <c r="M30" s="49">
        <v>1</v>
      </c>
      <c r="N30" s="50" t="s">
        <v>61</v>
      </c>
      <c r="O30" s="50" t="s">
        <v>62</v>
      </c>
      <c r="P30" s="47" t="s">
        <v>31</v>
      </c>
      <c r="Q30" s="63">
        <v>51</v>
      </c>
      <c r="R30" s="63">
        <f>SUM(S30:V30)</f>
        <v>51</v>
      </c>
      <c r="S30" s="63">
        <v>51</v>
      </c>
      <c r="T30" s="64"/>
      <c r="U30" s="64"/>
      <c r="V30" s="64"/>
    </row>
    <row r="31" s="9" customFormat="1" ht="24" customHeight="1" spans="1:22">
      <c r="A31" s="26">
        <v>2</v>
      </c>
      <c r="B31" s="32" t="s">
        <v>63</v>
      </c>
      <c r="C31" s="25">
        <v>1</v>
      </c>
      <c r="D31" s="39">
        <v>41.7522</v>
      </c>
      <c r="E31" s="39">
        <v>41.7522</v>
      </c>
      <c r="F31" s="37"/>
      <c r="G31" s="29"/>
      <c r="H31" s="29"/>
      <c r="I31" s="29">
        <v>1</v>
      </c>
      <c r="J31" s="29"/>
      <c r="K31" s="29"/>
      <c r="L31" s="29"/>
      <c r="M31" s="49">
        <v>1</v>
      </c>
      <c r="N31" s="50" t="s">
        <v>64</v>
      </c>
      <c r="O31" s="50" t="s">
        <v>65</v>
      </c>
      <c r="P31" s="47" t="s">
        <v>31</v>
      </c>
      <c r="Q31" s="65">
        <v>41.7522</v>
      </c>
      <c r="R31" s="65">
        <v>41.7522</v>
      </c>
      <c r="S31" s="66"/>
      <c r="T31" s="65">
        <v>41.7522</v>
      </c>
      <c r="U31" s="64"/>
      <c r="V31" s="67"/>
    </row>
    <row r="32" s="9" customFormat="1" ht="24" customHeight="1" spans="1:22">
      <c r="A32" s="26">
        <v>3</v>
      </c>
      <c r="B32" s="32" t="s">
        <v>66</v>
      </c>
      <c r="C32" s="25">
        <v>1</v>
      </c>
      <c r="D32" s="39">
        <v>184.9995</v>
      </c>
      <c r="E32" s="39">
        <v>184.9995</v>
      </c>
      <c r="F32" s="37"/>
      <c r="G32" s="29"/>
      <c r="H32" s="29"/>
      <c r="I32" s="29">
        <v>1</v>
      </c>
      <c r="J32" s="29"/>
      <c r="K32" s="29"/>
      <c r="L32" s="29"/>
      <c r="M32" s="49">
        <v>1</v>
      </c>
      <c r="N32" s="50" t="s">
        <v>64</v>
      </c>
      <c r="O32" s="50" t="s">
        <v>65</v>
      </c>
      <c r="P32" s="47" t="s">
        <v>31</v>
      </c>
      <c r="Q32" s="65">
        <v>184.9995</v>
      </c>
      <c r="R32" s="65">
        <v>184.9995</v>
      </c>
      <c r="S32" s="65"/>
      <c r="T32" s="65">
        <v>117</v>
      </c>
      <c r="U32" s="64"/>
      <c r="V32" s="68">
        <v>67.9995</v>
      </c>
    </row>
    <row r="33" s="9" customFormat="1" ht="24" customHeight="1" spans="1:22">
      <c r="A33" s="26">
        <v>4</v>
      </c>
      <c r="B33" s="32" t="s">
        <v>67</v>
      </c>
      <c r="C33" s="25">
        <v>1</v>
      </c>
      <c r="D33" s="39">
        <v>146.6298</v>
      </c>
      <c r="E33" s="39">
        <v>146.6298</v>
      </c>
      <c r="F33" s="37"/>
      <c r="G33" s="29"/>
      <c r="H33" s="29"/>
      <c r="I33" s="29">
        <v>1</v>
      </c>
      <c r="J33" s="29"/>
      <c r="K33" s="29"/>
      <c r="L33" s="29"/>
      <c r="M33" s="49">
        <v>1</v>
      </c>
      <c r="N33" s="50" t="s">
        <v>64</v>
      </c>
      <c r="O33" s="50" t="s">
        <v>65</v>
      </c>
      <c r="P33" s="47" t="s">
        <v>31</v>
      </c>
      <c r="Q33" s="65">
        <v>146.6298</v>
      </c>
      <c r="R33" s="65">
        <v>146.6298</v>
      </c>
      <c r="S33" s="65"/>
      <c r="T33" s="68">
        <v>143.2478</v>
      </c>
      <c r="U33" s="64"/>
      <c r="V33" s="68">
        <v>3.382</v>
      </c>
    </row>
    <row r="34" s="9" customFormat="1" ht="24" customHeight="1" spans="1:22">
      <c r="A34" s="26">
        <v>5</v>
      </c>
      <c r="B34" s="32" t="s">
        <v>68</v>
      </c>
      <c r="C34" s="25">
        <v>1</v>
      </c>
      <c r="D34" s="39">
        <v>48.0799</v>
      </c>
      <c r="E34" s="39">
        <v>48.0799</v>
      </c>
      <c r="F34" s="37"/>
      <c r="G34" s="29"/>
      <c r="H34" s="29"/>
      <c r="I34" s="29">
        <v>1</v>
      </c>
      <c r="J34" s="29"/>
      <c r="K34" s="29"/>
      <c r="L34" s="29"/>
      <c r="M34" s="49">
        <v>1</v>
      </c>
      <c r="N34" s="50" t="s">
        <v>64</v>
      </c>
      <c r="O34" s="50" t="s">
        <v>65</v>
      </c>
      <c r="P34" s="47" t="s">
        <v>31</v>
      </c>
      <c r="Q34" s="65">
        <v>48.0799</v>
      </c>
      <c r="R34" s="65">
        <v>48.0799</v>
      </c>
      <c r="S34" s="65"/>
      <c r="T34" s="64"/>
      <c r="U34" s="64"/>
      <c r="V34" s="65">
        <v>48.0799</v>
      </c>
    </row>
    <row r="35" s="9" customFormat="1" ht="24" customHeight="1" spans="1:22">
      <c r="A35" s="26">
        <v>6</v>
      </c>
      <c r="B35" s="32" t="s">
        <v>69</v>
      </c>
      <c r="C35" s="25">
        <v>1</v>
      </c>
      <c r="D35" s="39">
        <v>3.2936</v>
      </c>
      <c r="E35" s="39">
        <v>3.2936</v>
      </c>
      <c r="F35" s="37"/>
      <c r="G35" s="29"/>
      <c r="H35" s="29"/>
      <c r="I35" s="29">
        <v>1</v>
      </c>
      <c r="J35" s="29"/>
      <c r="K35" s="29"/>
      <c r="L35" s="29"/>
      <c r="M35" s="49">
        <v>1</v>
      </c>
      <c r="N35" s="50" t="s">
        <v>64</v>
      </c>
      <c r="O35" s="50" t="s">
        <v>65</v>
      </c>
      <c r="P35" s="47" t="s">
        <v>31</v>
      </c>
      <c r="Q35" s="65">
        <v>3.2936</v>
      </c>
      <c r="R35" s="65">
        <v>3.2936</v>
      </c>
      <c r="S35" s="65"/>
      <c r="T35" s="64"/>
      <c r="U35" s="64"/>
      <c r="V35" s="65">
        <v>3.2936</v>
      </c>
    </row>
    <row r="36" s="9" customFormat="1" ht="24" customHeight="1" spans="1:22">
      <c r="A36" s="26">
        <v>7</v>
      </c>
      <c r="B36" s="32" t="s">
        <v>70</v>
      </c>
      <c r="C36" s="25">
        <v>1</v>
      </c>
      <c r="D36" s="39">
        <v>58.245</v>
      </c>
      <c r="E36" s="39">
        <v>58.245</v>
      </c>
      <c r="F36" s="37"/>
      <c r="G36" s="29"/>
      <c r="H36" s="29"/>
      <c r="I36" s="29">
        <v>1</v>
      </c>
      <c r="J36" s="29"/>
      <c r="K36" s="29"/>
      <c r="L36" s="29"/>
      <c r="M36" s="49">
        <v>1</v>
      </c>
      <c r="N36" s="50" t="s">
        <v>64</v>
      </c>
      <c r="O36" s="50" t="s">
        <v>65</v>
      </c>
      <c r="P36" s="47" t="s">
        <v>31</v>
      </c>
      <c r="Q36" s="65">
        <v>58.245</v>
      </c>
      <c r="R36" s="65">
        <v>58.245</v>
      </c>
      <c r="S36" s="65"/>
      <c r="T36" s="64"/>
      <c r="U36" s="64"/>
      <c r="V36" s="65">
        <v>58.245</v>
      </c>
    </row>
    <row r="37" s="9" customFormat="1" ht="24" customHeight="1" spans="1:22">
      <c r="A37" s="26">
        <v>8</v>
      </c>
      <c r="B37" s="32" t="s">
        <v>71</v>
      </c>
      <c r="C37" s="25">
        <v>1</v>
      </c>
      <c r="D37" s="28">
        <v>100</v>
      </c>
      <c r="E37" s="28">
        <v>100</v>
      </c>
      <c r="F37" s="37"/>
      <c r="G37" s="29"/>
      <c r="H37" s="29"/>
      <c r="I37" s="29">
        <v>1</v>
      </c>
      <c r="J37" s="29"/>
      <c r="K37" s="29"/>
      <c r="L37" s="29"/>
      <c r="M37" s="29">
        <v>1</v>
      </c>
      <c r="N37" s="47" t="s">
        <v>47</v>
      </c>
      <c r="O37" s="47" t="s">
        <v>48</v>
      </c>
      <c r="P37" s="47" t="s">
        <v>31</v>
      </c>
      <c r="Q37" s="28">
        <v>100</v>
      </c>
      <c r="R37" s="28">
        <v>100</v>
      </c>
      <c r="S37" s="57"/>
      <c r="T37" s="60"/>
      <c r="U37" s="57"/>
      <c r="V37" s="28">
        <v>100</v>
      </c>
    </row>
    <row r="38" s="9" customFormat="1" ht="24" customHeight="1" spans="1:22">
      <c r="A38" s="26">
        <v>9</v>
      </c>
      <c r="B38" s="32" t="s">
        <v>72</v>
      </c>
      <c r="C38" s="25">
        <v>1</v>
      </c>
      <c r="D38" s="28">
        <v>100</v>
      </c>
      <c r="E38" s="28">
        <v>100</v>
      </c>
      <c r="F38" s="37"/>
      <c r="G38" s="29"/>
      <c r="H38" s="29"/>
      <c r="I38" s="29">
        <v>1</v>
      </c>
      <c r="J38" s="29"/>
      <c r="K38" s="29"/>
      <c r="L38" s="29"/>
      <c r="M38" s="29">
        <v>1</v>
      </c>
      <c r="N38" s="47" t="s">
        <v>47</v>
      </c>
      <c r="O38" s="47" t="s">
        <v>48</v>
      </c>
      <c r="P38" s="47" t="s">
        <v>31</v>
      </c>
      <c r="Q38" s="28">
        <v>100</v>
      </c>
      <c r="R38" s="28">
        <v>100</v>
      </c>
      <c r="S38" s="57"/>
      <c r="T38" s="60"/>
      <c r="U38" s="57"/>
      <c r="V38" s="28">
        <v>100</v>
      </c>
    </row>
    <row r="39" s="9" customFormat="1" ht="24" customHeight="1" spans="1:22">
      <c r="A39" s="26">
        <v>10</v>
      </c>
      <c r="B39" s="32" t="s">
        <v>73</v>
      </c>
      <c r="C39" s="25">
        <v>1</v>
      </c>
      <c r="D39" s="28">
        <v>100</v>
      </c>
      <c r="E39" s="28">
        <v>100</v>
      </c>
      <c r="F39" s="37"/>
      <c r="G39" s="29"/>
      <c r="H39" s="29"/>
      <c r="I39" s="29">
        <v>1</v>
      </c>
      <c r="J39" s="29"/>
      <c r="K39" s="29"/>
      <c r="L39" s="29"/>
      <c r="M39" s="29">
        <v>1</v>
      </c>
      <c r="N39" s="47" t="s">
        <v>47</v>
      </c>
      <c r="O39" s="47" t="s">
        <v>48</v>
      </c>
      <c r="P39" s="47" t="s">
        <v>31</v>
      </c>
      <c r="Q39" s="28">
        <v>100</v>
      </c>
      <c r="R39" s="28">
        <v>100</v>
      </c>
      <c r="S39" s="57"/>
      <c r="T39" s="60"/>
      <c r="U39" s="57"/>
      <c r="V39" s="28">
        <v>100</v>
      </c>
    </row>
    <row r="40" s="9" customFormat="1" ht="24" customHeight="1" spans="1:22">
      <c r="A40" s="26">
        <v>11</v>
      </c>
      <c r="B40" s="32" t="s">
        <v>74</v>
      </c>
      <c r="C40" s="25">
        <v>1</v>
      </c>
      <c r="D40" s="28">
        <v>100</v>
      </c>
      <c r="E40" s="28">
        <v>100</v>
      </c>
      <c r="F40" s="37"/>
      <c r="G40" s="29"/>
      <c r="H40" s="29"/>
      <c r="I40" s="29">
        <v>1</v>
      </c>
      <c r="J40" s="29"/>
      <c r="K40" s="29"/>
      <c r="L40" s="29"/>
      <c r="M40" s="29">
        <v>1</v>
      </c>
      <c r="N40" s="47" t="s">
        <v>47</v>
      </c>
      <c r="O40" s="47" t="s">
        <v>48</v>
      </c>
      <c r="P40" s="47" t="s">
        <v>31</v>
      </c>
      <c r="Q40" s="28">
        <v>100</v>
      </c>
      <c r="R40" s="28">
        <v>100</v>
      </c>
      <c r="S40" s="57"/>
      <c r="T40" s="60"/>
      <c r="U40" s="57"/>
      <c r="V40" s="28">
        <v>100</v>
      </c>
    </row>
    <row r="41" s="9" customFormat="1" ht="24" customHeight="1" spans="1:22">
      <c r="A41" s="26">
        <v>12</v>
      </c>
      <c r="B41" s="32" t="s">
        <v>75</v>
      </c>
      <c r="C41" s="25">
        <v>1</v>
      </c>
      <c r="D41" s="28">
        <v>100</v>
      </c>
      <c r="E41" s="28">
        <v>100</v>
      </c>
      <c r="F41" s="37"/>
      <c r="G41" s="29"/>
      <c r="H41" s="29"/>
      <c r="I41" s="29">
        <v>1</v>
      </c>
      <c r="J41" s="29"/>
      <c r="K41" s="29"/>
      <c r="L41" s="29"/>
      <c r="M41" s="29">
        <v>1</v>
      </c>
      <c r="N41" s="47" t="s">
        <v>47</v>
      </c>
      <c r="O41" s="47" t="s">
        <v>48</v>
      </c>
      <c r="P41" s="47" t="s">
        <v>31</v>
      </c>
      <c r="Q41" s="28">
        <v>100</v>
      </c>
      <c r="R41" s="28">
        <v>100</v>
      </c>
      <c r="S41" s="57"/>
      <c r="T41" s="60"/>
      <c r="U41" s="57"/>
      <c r="V41" s="28">
        <v>100</v>
      </c>
    </row>
    <row r="42" s="9" customFormat="1" ht="24" customHeight="1" spans="1:22">
      <c r="A42" s="26">
        <v>13</v>
      </c>
      <c r="B42" s="32" t="s">
        <v>76</v>
      </c>
      <c r="C42" s="25">
        <v>1</v>
      </c>
      <c r="D42" s="34">
        <v>100</v>
      </c>
      <c r="E42" s="34">
        <v>100</v>
      </c>
      <c r="F42" s="37"/>
      <c r="G42" s="29"/>
      <c r="H42" s="29"/>
      <c r="I42" s="29">
        <v>1</v>
      </c>
      <c r="J42" s="29"/>
      <c r="K42" s="29"/>
      <c r="L42" s="29"/>
      <c r="M42" s="29">
        <v>1</v>
      </c>
      <c r="N42" s="47" t="s">
        <v>47</v>
      </c>
      <c r="O42" s="47" t="s">
        <v>48</v>
      </c>
      <c r="P42" s="47" t="s">
        <v>31</v>
      </c>
      <c r="Q42" s="34">
        <v>100</v>
      </c>
      <c r="R42" s="34">
        <v>100</v>
      </c>
      <c r="S42" s="57"/>
      <c r="T42" s="60"/>
      <c r="U42" s="57"/>
      <c r="V42" s="34">
        <v>100</v>
      </c>
    </row>
    <row r="43" s="9" customFormat="1" ht="24" customHeight="1" spans="1:22">
      <c r="A43" s="26">
        <v>14</v>
      </c>
      <c r="B43" s="32" t="s">
        <v>77</v>
      </c>
      <c r="C43" s="25">
        <v>1</v>
      </c>
      <c r="D43" s="34">
        <v>100</v>
      </c>
      <c r="E43" s="34">
        <v>100</v>
      </c>
      <c r="F43" s="37"/>
      <c r="G43" s="29"/>
      <c r="H43" s="29"/>
      <c r="I43" s="29">
        <v>1</v>
      </c>
      <c r="J43" s="29"/>
      <c r="K43" s="29"/>
      <c r="L43" s="29"/>
      <c r="M43" s="29">
        <v>1</v>
      </c>
      <c r="N43" s="47" t="s">
        <v>47</v>
      </c>
      <c r="O43" s="47" t="s">
        <v>48</v>
      </c>
      <c r="P43" s="47" t="s">
        <v>31</v>
      </c>
      <c r="Q43" s="34">
        <v>100</v>
      </c>
      <c r="R43" s="34">
        <v>100</v>
      </c>
      <c r="S43" s="57"/>
      <c r="T43" s="60"/>
      <c r="U43" s="57"/>
      <c r="V43" s="34">
        <v>100</v>
      </c>
    </row>
    <row r="44" s="9" customFormat="1" ht="24" customHeight="1" spans="1:22">
      <c r="A44" s="26">
        <v>15</v>
      </c>
      <c r="B44" s="32" t="s">
        <v>78</v>
      </c>
      <c r="C44" s="25">
        <v>1</v>
      </c>
      <c r="D44" s="34">
        <v>100</v>
      </c>
      <c r="E44" s="34">
        <v>100</v>
      </c>
      <c r="F44" s="37"/>
      <c r="G44" s="29"/>
      <c r="H44" s="29"/>
      <c r="I44" s="29">
        <v>1</v>
      </c>
      <c r="J44" s="29"/>
      <c r="K44" s="29"/>
      <c r="L44" s="29"/>
      <c r="M44" s="29">
        <v>1</v>
      </c>
      <c r="N44" s="47" t="s">
        <v>47</v>
      </c>
      <c r="O44" s="47" t="s">
        <v>48</v>
      </c>
      <c r="P44" s="47" t="s">
        <v>31</v>
      </c>
      <c r="Q44" s="34">
        <v>100</v>
      </c>
      <c r="R44" s="34">
        <v>100</v>
      </c>
      <c r="S44" s="57"/>
      <c r="T44" s="60"/>
      <c r="U44" s="57"/>
      <c r="V44" s="34">
        <v>100</v>
      </c>
    </row>
    <row r="45" s="9" customFormat="1" ht="24" customHeight="1" spans="1:22">
      <c r="A45" s="26">
        <v>16</v>
      </c>
      <c r="B45" s="32" t="s">
        <v>79</v>
      </c>
      <c r="C45" s="25">
        <v>1</v>
      </c>
      <c r="D45" s="34">
        <v>100</v>
      </c>
      <c r="E45" s="34">
        <v>100</v>
      </c>
      <c r="F45" s="37"/>
      <c r="G45" s="29"/>
      <c r="H45" s="29"/>
      <c r="I45" s="29">
        <v>1</v>
      </c>
      <c r="J45" s="29"/>
      <c r="K45" s="29"/>
      <c r="L45" s="29"/>
      <c r="M45" s="29">
        <v>1</v>
      </c>
      <c r="N45" s="47" t="s">
        <v>47</v>
      </c>
      <c r="O45" s="47" t="s">
        <v>48</v>
      </c>
      <c r="P45" s="47" t="s">
        <v>31</v>
      </c>
      <c r="Q45" s="34">
        <v>100</v>
      </c>
      <c r="R45" s="34">
        <v>100</v>
      </c>
      <c r="S45" s="57"/>
      <c r="T45" s="60"/>
      <c r="U45" s="57"/>
      <c r="V45" s="34">
        <v>100</v>
      </c>
    </row>
    <row r="46" s="9" customFormat="1" ht="24" customHeight="1" spans="1:22">
      <c r="A46" s="26">
        <v>17</v>
      </c>
      <c r="B46" s="32" t="s">
        <v>80</v>
      </c>
      <c r="C46" s="25">
        <v>1</v>
      </c>
      <c r="D46" s="34">
        <v>100</v>
      </c>
      <c r="E46" s="34">
        <v>100</v>
      </c>
      <c r="F46" s="37"/>
      <c r="G46" s="29"/>
      <c r="H46" s="29"/>
      <c r="I46" s="29">
        <v>1</v>
      </c>
      <c r="J46" s="29"/>
      <c r="K46" s="29"/>
      <c r="L46" s="29"/>
      <c r="M46" s="29">
        <v>1</v>
      </c>
      <c r="N46" s="47" t="s">
        <v>47</v>
      </c>
      <c r="O46" s="47" t="s">
        <v>48</v>
      </c>
      <c r="P46" s="47" t="s">
        <v>31</v>
      </c>
      <c r="Q46" s="34">
        <v>100</v>
      </c>
      <c r="R46" s="34">
        <v>100</v>
      </c>
      <c r="S46" s="57"/>
      <c r="T46" s="60"/>
      <c r="U46" s="57"/>
      <c r="V46" s="34">
        <v>100</v>
      </c>
    </row>
    <row r="47" s="9" customFormat="1" ht="24" customHeight="1" spans="1:22">
      <c r="A47" s="26">
        <v>18</v>
      </c>
      <c r="B47" s="32" t="s">
        <v>81</v>
      </c>
      <c r="C47" s="25">
        <v>1</v>
      </c>
      <c r="D47" s="34">
        <v>100</v>
      </c>
      <c r="E47" s="34">
        <v>100</v>
      </c>
      <c r="F47" s="37"/>
      <c r="G47" s="29"/>
      <c r="H47" s="29"/>
      <c r="I47" s="29">
        <v>1</v>
      </c>
      <c r="J47" s="29"/>
      <c r="K47" s="29"/>
      <c r="L47" s="29"/>
      <c r="M47" s="29">
        <v>1</v>
      </c>
      <c r="N47" s="47" t="s">
        <v>47</v>
      </c>
      <c r="O47" s="47" t="s">
        <v>48</v>
      </c>
      <c r="P47" s="47" t="s">
        <v>31</v>
      </c>
      <c r="Q47" s="34">
        <v>100</v>
      </c>
      <c r="R47" s="34">
        <v>100</v>
      </c>
      <c r="S47" s="57"/>
      <c r="T47" s="60"/>
      <c r="U47" s="57"/>
      <c r="V47" s="34">
        <v>100</v>
      </c>
    </row>
    <row r="48" s="9" customFormat="1" ht="24" customHeight="1" spans="1:22">
      <c r="A48" s="26">
        <v>19</v>
      </c>
      <c r="B48" s="32" t="s">
        <v>82</v>
      </c>
      <c r="C48" s="25">
        <v>1</v>
      </c>
      <c r="D48" s="34">
        <v>100</v>
      </c>
      <c r="E48" s="34">
        <v>100</v>
      </c>
      <c r="F48" s="37"/>
      <c r="G48" s="29"/>
      <c r="H48" s="29"/>
      <c r="I48" s="29">
        <v>1</v>
      </c>
      <c r="J48" s="29"/>
      <c r="K48" s="29"/>
      <c r="L48" s="29"/>
      <c r="M48" s="29">
        <v>1</v>
      </c>
      <c r="N48" s="47" t="s">
        <v>47</v>
      </c>
      <c r="O48" s="47" t="s">
        <v>48</v>
      </c>
      <c r="P48" s="47" t="s">
        <v>31</v>
      </c>
      <c r="Q48" s="34">
        <v>100</v>
      </c>
      <c r="R48" s="34">
        <v>100</v>
      </c>
      <c r="S48" s="57"/>
      <c r="T48" s="60"/>
      <c r="U48" s="57"/>
      <c r="V48" s="34">
        <v>100</v>
      </c>
    </row>
    <row r="49" s="9" customFormat="1" ht="24" customHeight="1" spans="1:22">
      <c r="A49" s="26">
        <v>20</v>
      </c>
      <c r="B49" s="32" t="s">
        <v>83</v>
      </c>
      <c r="C49" s="25">
        <v>1</v>
      </c>
      <c r="D49" s="34">
        <v>100</v>
      </c>
      <c r="E49" s="34">
        <v>100</v>
      </c>
      <c r="F49" s="37"/>
      <c r="G49" s="29"/>
      <c r="H49" s="29"/>
      <c r="I49" s="29">
        <v>1</v>
      </c>
      <c r="J49" s="29"/>
      <c r="K49" s="29"/>
      <c r="L49" s="29"/>
      <c r="M49" s="29">
        <v>1</v>
      </c>
      <c r="N49" s="47" t="s">
        <v>47</v>
      </c>
      <c r="O49" s="47" t="s">
        <v>48</v>
      </c>
      <c r="P49" s="47" t="s">
        <v>31</v>
      </c>
      <c r="Q49" s="34">
        <v>100</v>
      </c>
      <c r="R49" s="34">
        <v>100</v>
      </c>
      <c r="S49" s="57"/>
      <c r="T49" s="60"/>
      <c r="U49" s="57"/>
      <c r="V49" s="34">
        <v>100</v>
      </c>
    </row>
    <row r="50" s="9" customFormat="1" ht="24" customHeight="1" spans="1:22">
      <c r="A50" s="26">
        <v>21</v>
      </c>
      <c r="B50" s="32" t="s">
        <v>84</v>
      </c>
      <c r="C50" s="25">
        <v>1</v>
      </c>
      <c r="D50" s="34">
        <v>100</v>
      </c>
      <c r="E50" s="34">
        <v>100</v>
      </c>
      <c r="F50" s="37"/>
      <c r="G50" s="29"/>
      <c r="H50" s="29"/>
      <c r="I50" s="29">
        <v>1</v>
      </c>
      <c r="J50" s="29"/>
      <c r="K50" s="29"/>
      <c r="L50" s="29"/>
      <c r="M50" s="29">
        <v>1</v>
      </c>
      <c r="N50" s="47" t="s">
        <v>47</v>
      </c>
      <c r="O50" s="47" t="s">
        <v>48</v>
      </c>
      <c r="P50" s="47" t="s">
        <v>31</v>
      </c>
      <c r="Q50" s="34">
        <v>100</v>
      </c>
      <c r="R50" s="34">
        <v>100</v>
      </c>
      <c r="S50" s="57"/>
      <c r="T50" s="60"/>
      <c r="U50" s="57"/>
      <c r="V50" s="34">
        <v>100</v>
      </c>
    </row>
    <row r="51" s="9" customFormat="1" ht="24" customHeight="1" spans="1:22">
      <c r="A51" s="26">
        <v>22</v>
      </c>
      <c r="B51" s="32" t="s">
        <v>85</v>
      </c>
      <c r="C51" s="25">
        <v>1</v>
      </c>
      <c r="D51" s="34">
        <v>100</v>
      </c>
      <c r="E51" s="34">
        <v>100</v>
      </c>
      <c r="F51" s="37"/>
      <c r="G51" s="29"/>
      <c r="H51" s="29"/>
      <c r="I51" s="29">
        <v>1</v>
      </c>
      <c r="J51" s="29"/>
      <c r="K51" s="29"/>
      <c r="L51" s="29"/>
      <c r="M51" s="29">
        <v>1</v>
      </c>
      <c r="N51" s="47" t="s">
        <v>47</v>
      </c>
      <c r="O51" s="47" t="s">
        <v>48</v>
      </c>
      <c r="P51" s="47" t="s">
        <v>31</v>
      </c>
      <c r="Q51" s="34">
        <v>100</v>
      </c>
      <c r="R51" s="34">
        <v>100</v>
      </c>
      <c r="S51" s="57"/>
      <c r="T51" s="60"/>
      <c r="U51" s="57"/>
      <c r="V51" s="34">
        <v>100</v>
      </c>
    </row>
    <row r="52" s="9" customFormat="1" ht="24" customHeight="1" spans="1:22">
      <c r="A52" s="26">
        <v>23</v>
      </c>
      <c r="B52" s="32" t="s">
        <v>86</v>
      </c>
      <c r="C52" s="25">
        <v>1</v>
      </c>
      <c r="D52" s="34">
        <v>100</v>
      </c>
      <c r="E52" s="34">
        <v>100</v>
      </c>
      <c r="F52" s="37"/>
      <c r="G52" s="29"/>
      <c r="H52" s="29"/>
      <c r="I52" s="29">
        <v>1</v>
      </c>
      <c r="J52" s="29"/>
      <c r="K52" s="29"/>
      <c r="L52" s="29"/>
      <c r="M52" s="29">
        <v>1</v>
      </c>
      <c r="N52" s="47" t="s">
        <v>47</v>
      </c>
      <c r="O52" s="47" t="s">
        <v>48</v>
      </c>
      <c r="P52" s="47" t="s">
        <v>31</v>
      </c>
      <c r="Q52" s="34">
        <v>100</v>
      </c>
      <c r="R52" s="34">
        <v>100</v>
      </c>
      <c r="S52" s="57"/>
      <c r="T52" s="60"/>
      <c r="U52" s="57"/>
      <c r="V52" s="34">
        <v>100</v>
      </c>
    </row>
    <row r="53" s="9" customFormat="1" ht="24" customHeight="1" spans="1:22">
      <c r="A53" s="26">
        <v>24</v>
      </c>
      <c r="B53" s="32" t="s">
        <v>87</v>
      </c>
      <c r="C53" s="25">
        <v>1</v>
      </c>
      <c r="D53" s="34">
        <v>100</v>
      </c>
      <c r="E53" s="34">
        <v>100</v>
      </c>
      <c r="F53" s="37"/>
      <c r="G53" s="29"/>
      <c r="H53" s="29"/>
      <c r="I53" s="29">
        <v>1</v>
      </c>
      <c r="J53" s="29"/>
      <c r="K53" s="29"/>
      <c r="L53" s="29"/>
      <c r="M53" s="29">
        <v>1</v>
      </c>
      <c r="N53" s="47" t="s">
        <v>47</v>
      </c>
      <c r="O53" s="47" t="s">
        <v>48</v>
      </c>
      <c r="P53" s="47" t="s">
        <v>31</v>
      </c>
      <c r="Q53" s="34">
        <v>100</v>
      </c>
      <c r="R53" s="34">
        <v>100</v>
      </c>
      <c r="S53" s="57"/>
      <c r="T53" s="60"/>
      <c r="U53" s="57"/>
      <c r="V53" s="34">
        <v>100</v>
      </c>
    </row>
    <row r="54" s="9" customFormat="1" ht="24" customHeight="1" spans="1:22">
      <c r="A54" s="26">
        <v>25</v>
      </c>
      <c r="B54" s="32" t="s">
        <v>88</v>
      </c>
      <c r="C54" s="25">
        <v>1</v>
      </c>
      <c r="D54" s="34">
        <v>100</v>
      </c>
      <c r="E54" s="34">
        <v>100</v>
      </c>
      <c r="F54" s="37"/>
      <c r="G54" s="29"/>
      <c r="H54" s="29"/>
      <c r="I54" s="29">
        <v>1</v>
      </c>
      <c r="J54" s="29"/>
      <c r="K54" s="29"/>
      <c r="L54" s="29"/>
      <c r="M54" s="29">
        <v>1</v>
      </c>
      <c r="N54" s="47" t="s">
        <v>47</v>
      </c>
      <c r="O54" s="47" t="s">
        <v>48</v>
      </c>
      <c r="P54" s="47" t="s">
        <v>31</v>
      </c>
      <c r="Q54" s="34">
        <v>100</v>
      </c>
      <c r="R54" s="34">
        <v>100</v>
      </c>
      <c r="S54" s="57"/>
      <c r="T54" s="60"/>
      <c r="U54" s="57"/>
      <c r="V54" s="34">
        <v>100</v>
      </c>
    </row>
    <row r="55" s="9" customFormat="1" ht="24" customHeight="1" spans="1:22">
      <c r="A55" s="26">
        <v>26</v>
      </c>
      <c r="B55" s="32" t="s">
        <v>89</v>
      </c>
      <c r="C55" s="25">
        <v>1</v>
      </c>
      <c r="D55" s="34">
        <v>100</v>
      </c>
      <c r="E55" s="34">
        <v>100</v>
      </c>
      <c r="F55" s="37"/>
      <c r="G55" s="29"/>
      <c r="H55" s="29"/>
      <c r="I55" s="29">
        <v>1</v>
      </c>
      <c r="J55" s="29"/>
      <c r="K55" s="29"/>
      <c r="L55" s="29"/>
      <c r="M55" s="29">
        <v>1</v>
      </c>
      <c r="N55" s="47" t="s">
        <v>47</v>
      </c>
      <c r="O55" s="47" t="s">
        <v>48</v>
      </c>
      <c r="P55" s="47" t="s">
        <v>31</v>
      </c>
      <c r="Q55" s="34">
        <v>100</v>
      </c>
      <c r="R55" s="34">
        <v>100</v>
      </c>
      <c r="S55" s="57"/>
      <c r="T55" s="60"/>
      <c r="U55" s="57"/>
      <c r="V55" s="34">
        <v>100</v>
      </c>
    </row>
    <row r="56" s="9" customFormat="1" ht="24" customHeight="1" spans="1:22">
      <c r="A56" s="26" t="s">
        <v>90</v>
      </c>
      <c r="B56" s="40"/>
      <c r="C56" s="25"/>
      <c r="D56" s="23"/>
      <c r="E56" s="23"/>
      <c r="F56" s="37" t="s">
        <v>59</v>
      </c>
      <c r="G56" s="29"/>
      <c r="H56" s="29"/>
      <c r="I56" s="29"/>
      <c r="J56" s="29"/>
      <c r="K56" s="29"/>
      <c r="L56" s="29"/>
      <c r="M56" s="29"/>
      <c r="N56" s="47"/>
      <c r="O56" s="47"/>
      <c r="P56" s="47"/>
      <c r="Q56" s="57"/>
      <c r="R56" s="57">
        <f>SUM(S56:V56)</f>
        <v>0</v>
      </c>
      <c r="S56" s="57"/>
      <c r="T56" s="57"/>
      <c r="U56" s="57"/>
      <c r="V56" s="57"/>
    </row>
    <row r="57" s="9" customFormat="1" ht="36" customHeight="1" spans="1:22">
      <c r="A57" s="24" t="s">
        <v>91</v>
      </c>
      <c r="B57" s="25" t="s">
        <v>21</v>
      </c>
      <c r="C57" s="25">
        <f t="shared" ref="C57:M57" si="3">SUM(C58:C63)</f>
        <v>5</v>
      </c>
      <c r="D57" s="25">
        <f t="shared" si="3"/>
        <v>1140.5083</v>
      </c>
      <c r="E57" s="25">
        <f t="shared" si="3"/>
        <v>1140.5083</v>
      </c>
      <c r="F57" s="25">
        <f t="shared" si="3"/>
        <v>0</v>
      </c>
      <c r="G57" s="25">
        <f t="shared" si="3"/>
        <v>0</v>
      </c>
      <c r="H57" s="25">
        <f t="shared" si="3"/>
        <v>0</v>
      </c>
      <c r="I57" s="25">
        <f t="shared" si="3"/>
        <v>5</v>
      </c>
      <c r="J57" s="25">
        <f t="shared" si="3"/>
        <v>0</v>
      </c>
      <c r="K57" s="25">
        <f t="shared" si="3"/>
        <v>0</v>
      </c>
      <c r="L57" s="25">
        <f t="shared" si="3"/>
        <v>0</v>
      </c>
      <c r="M57" s="25">
        <f t="shared" si="3"/>
        <v>5</v>
      </c>
      <c r="N57" s="48"/>
      <c r="O57" s="48"/>
      <c r="P57" s="48"/>
      <c r="Q57" s="57">
        <f>SUM(Q58:Q63)</f>
        <v>1140.5083</v>
      </c>
      <c r="R57" s="57">
        <f t="shared" ref="R57:V57" si="4">SUM(R58:R63)</f>
        <v>1140.5083</v>
      </c>
      <c r="S57" s="57">
        <f t="shared" si="4"/>
        <v>436</v>
      </c>
      <c r="T57" s="57">
        <f t="shared" si="4"/>
        <v>704</v>
      </c>
      <c r="U57" s="57">
        <f t="shared" si="4"/>
        <v>0</v>
      </c>
      <c r="V57" s="57">
        <f t="shared" si="4"/>
        <v>0.5083</v>
      </c>
    </row>
    <row r="58" s="9" customFormat="1" ht="24" customHeight="1" spans="1:22">
      <c r="A58" s="26">
        <v>1</v>
      </c>
      <c r="B58" s="27" t="s">
        <v>92</v>
      </c>
      <c r="C58" s="25">
        <v>1</v>
      </c>
      <c r="D58" s="38">
        <v>1067.2971</v>
      </c>
      <c r="E58" s="38">
        <v>1067.2971</v>
      </c>
      <c r="F58" s="37" t="s">
        <v>59</v>
      </c>
      <c r="G58" s="29"/>
      <c r="H58" s="29"/>
      <c r="I58" s="29">
        <v>1</v>
      </c>
      <c r="J58" s="29"/>
      <c r="K58" s="29"/>
      <c r="L58" s="29"/>
      <c r="M58" s="29">
        <v>1</v>
      </c>
      <c r="N58" s="47" t="s">
        <v>93</v>
      </c>
      <c r="O58" s="47" t="s">
        <v>94</v>
      </c>
      <c r="P58" s="47" t="s">
        <v>31</v>
      </c>
      <c r="Q58" s="55">
        <v>1067.2971</v>
      </c>
      <c r="R58" s="55">
        <v>1067.2971</v>
      </c>
      <c r="S58" s="55">
        <v>430</v>
      </c>
      <c r="T58" s="55">
        <v>636.7888</v>
      </c>
      <c r="U58" s="55"/>
      <c r="V58" s="55">
        <v>0.5083</v>
      </c>
    </row>
    <row r="59" s="9" customFormat="1" ht="24" customHeight="1" spans="1:22">
      <c r="A59" s="26">
        <v>2</v>
      </c>
      <c r="B59" s="32" t="s">
        <v>95</v>
      </c>
      <c r="C59" s="25">
        <v>1</v>
      </c>
      <c r="D59" s="41">
        <v>0.1112</v>
      </c>
      <c r="E59" s="41">
        <v>0.1112</v>
      </c>
      <c r="F59" s="37"/>
      <c r="G59" s="29"/>
      <c r="H59" s="29"/>
      <c r="I59" s="29">
        <v>1</v>
      </c>
      <c r="J59" s="29"/>
      <c r="K59" s="29"/>
      <c r="L59" s="29"/>
      <c r="M59" s="29">
        <v>1</v>
      </c>
      <c r="N59" s="47" t="s">
        <v>93</v>
      </c>
      <c r="O59" s="47" t="s">
        <v>94</v>
      </c>
      <c r="P59" s="47" t="s">
        <v>31</v>
      </c>
      <c r="Q59" s="55">
        <v>0.1112</v>
      </c>
      <c r="R59" s="55">
        <v>0.1112</v>
      </c>
      <c r="S59" s="55"/>
      <c r="T59" s="55">
        <v>0.1112</v>
      </c>
      <c r="U59" s="55"/>
      <c r="V59" s="55"/>
    </row>
    <row r="60" s="9" customFormat="1" ht="24" customHeight="1" spans="1:22">
      <c r="A60" s="26">
        <v>3</v>
      </c>
      <c r="B60" s="32" t="s">
        <v>96</v>
      </c>
      <c r="C60" s="25">
        <v>1</v>
      </c>
      <c r="D60" s="42">
        <v>0.2</v>
      </c>
      <c r="E60" s="42">
        <v>0.2</v>
      </c>
      <c r="F60" s="37"/>
      <c r="G60" s="29"/>
      <c r="H60" s="29"/>
      <c r="I60" s="29">
        <v>1</v>
      </c>
      <c r="J60" s="29"/>
      <c r="K60" s="29"/>
      <c r="L60" s="29"/>
      <c r="M60" s="29">
        <v>1</v>
      </c>
      <c r="N60" s="47" t="s">
        <v>93</v>
      </c>
      <c r="O60" s="47" t="s">
        <v>94</v>
      </c>
      <c r="P60" s="47" t="s">
        <v>31</v>
      </c>
      <c r="Q60" s="55">
        <v>0.2</v>
      </c>
      <c r="R60" s="55">
        <v>0.2</v>
      </c>
      <c r="S60" s="55"/>
      <c r="T60" s="55">
        <v>0.2</v>
      </c>
      <c r="U60" s="55"/>
      <c r="V60" s="55"/>
    </row>
    <row r="61" s="9" customFormat="1" ht="24" customHeight="1" spans="1:22">
      <c r="A61" s="26">
        <v>4</v>
      </c>
      <c r="B61" s="32" t="s">
        <v>97</v>
      </c>
      <c r="C61" s="25">
        <v>1</v>
      </c>
      <c r="D61" s="39">
        <v>35.7</v>
      </c>
      <c r="E61" s="39">
        <v>35.7</v>
      </c>
      <c r="F61" s="37" t="s">
        <v>59</v>
      </c>
      <c r="G61" s="29"/>
      <c r="H61" s="29"/>
      <c r="I61" s="29">
        <v>1</v>
      </c>
      <c r="J61" s="29"/>
      <c r="K61" s="29"/>
      <c r="L61" s="29"/>
      <c r="M61" s="29">
        <v>1</v>
      </c>
      <c r="N61" s="47" t="s">
        <v>98</v>
      </c>
      <c r="O61" s="47" t="s">
        <v>99</v>
      </c>
      <c r="P61" s="47" t="s">
        <v>31</v>
      </c>
      <c r="Q61" s="55">
        <v>35.7</v>
      </c>
      <c r="R61" s="55">
        <v>35.7</v>
      </c>
      <c r="S61" s="55">
        <v>6</v>
      </c>
      <c r="T61" s="55">
        <v>29.7</v>
      </c>
      <c r="U61" s="55"/>
      <c r="V61" s="55"/>
    </row>
    <row r="62" s="9" customFormat="1" ht="24" customHeight="1" spans="1:22">
      <c r="A62" s="26">
        <v>5</v>
      </c>
      <c r="B62" s="32" t="s">
        <v>100</v>
      </c>
      <c r="C62" s="25">
        <v>1</v>
      </c>
      <c r="D62" s="39">
        <v>37.2</v>
      </c>
      <c r="E62" s="39">
        <v>37.2</v>
      </c>
      <c r="F62" s="37" t="s">
        <v>59</v>
      </c>
      <c r="G62" s="29"/>
      <c r="H62" s="29"/>
      <c r="I62" s="29">
        <v>1</v>
      </c>
      <c r="J62" s="29"/>
      <c r="K62" s="29"/>
      <c r="L62" s="29"/>
      <c r="M62" s="29">
        <v>1</v>
      </c>
      <c r="N62" s="47" t="s">
        <v>98</v>
      </c>
      <c r="O62" s="47" t="s">
        <v>99</v>
      </c>
      <c r="P62" s="47" t="s">
        <v>31</v>
      </c>
      <c r="Q62" s="69">
        <v>37.2</v>
      </c>
      <c r="R62" s="69">
        <v>37.2</v>
      </c>
      <c r="S62" s="70"/>
      <c r="T62" s="69">
        <v>37.2</v>
      </c>
      <c r="U62" s="57"/>
      <c r="V62" s="57"/>
    </row>
    <row r="63" s="9" customFormat="1" ht="24" customHeight="1" spans="1:22">
      <c r="A63" s="26" t="s">
        <v>90</v>
      </c>
      <c r="B63" s="26" t="s">
        <v>90</v>
      </c>
      <c r="C63" s="25"/>
      <c r="D63" s="23"/>
      <c r="E63" s="23"/>
      <c r="F63" s="37" t="s">
        <v>59</v>
      </c>
      <c r="G63" s="29"/>
      <c r="H63" s="29"/>
      <c r="I63" s="29"/>
      <c r="J63" s="29"/>
      <c r="K63" s="29"/>
      <c r="L63" s="29"/>
      <c r="M63" s="29"/>
      <c r="N63" s="47"/>
      <c r="O63" s="47"/>
      <c r="P63" s="47"/>
      <c r="Q63" s="57"/>
      <c r="R63" s="57"/>
      <c r="S63" s="57"/>
      <c r="T63" s="57"/>
      <c r="U63" s="57"/>
      <c r="V63" s="57"/>
    </row>
    <row r="64" s="9" customFormat="1" ht="46.8" spans="1:22">
      <c r="A64" s="24" t="s">
        <v>101</v>
      </c>
      <c r="B64" s="25" t="s">
        <v>21</v>
      </c>
      <c r="C64" s="25">
        <f>SUM(C65:C75)</f>
        <v>11</v>
      </c>
      <c r="D64" s="25">
        <f t="shared" ref="D64:M64" si="5">SUM(D65:D75)</f>
        <v>1000</v>
      </c>
      <c r="E64" s="25">
        <f t="shared" si="5"/>
        <v>1000</v>
      </c>
      <c r="F64" s="25">
        <f t="shared" si="5"/>
        <v>0</v>
      </c>
      <c r="G64" s="25">
        <f t="shared" si="5"/>
        <v>0</v>
      </c>
      <c r="H64" s="25">
        <f t="shared" si="5"/>
        <v>0</v>
      </c>
      <c r="I64" s="25">
        <f t="shared" si="5"/>
        <v>11</v>
      </c>
      <c r="J64" s="25">
        <f t="shared" si="5"/>
        <v>0</v>
      </c>
      <c r="K64" s="25">
        <f t="shared" si="5"/>
        <v>0</v>
      </c>
      <c r="L64" s="25">
        <f t="shared" si="5"/>
        <v>0</v>
      </c>
      <c r="M64" s="25">
        <f t="shared" si="5"/>
        <v>11</v>
      </c>
      <c r="N64" s="48"/>
      <c r="O64" s="48"/>
      <c r="P64" s="48"/>
      <c r="Q64" s="57">
        <f>SUM(Q65:Q75)</f>
        <v>1000</v>
      </c>
      <c r="R64" s="57">
        <f>SUM(R65:R75)</f>
        <v>1000</v>
      </c>
      <c r="S64" s="57">
        <f>SUM(S65:S65)</f>
        <v>0</v>
      </c>
      <c r="T64" s="57">
        <f>SUM(T65:T65)</f>
        <v>0</v>
      </c>
      <c r="U64" s="57">
        <f>SUM(U65:U65)</f>
        <v>0</v>
      </c>
      <c r="V64" s="57">
        <f>SUM(V65:V75)</f>
        <v>1000</v>
      </c>
    </row>
    <row r="65" s="9" customFormat="1" ht="30.6" customHeight="1" spans="1:22">
      <c r="A65" s="26">
        <v>1</v>
      </c>
      <c r="B65" s="30" t="s">
        <v>102</v>
      </c>
      <c r="C65" s="25">
        <v>1</v>
      </c>
      <c r="D65" s="28">
        <v>900</v>
      </c>
      <c r="E65" s="28">
        <v>900</v>
      </c>
      <c r="F65" s="37" t="s">
        <v>59</v>
      </c>
      <c r="G65" s="29"/>
      <c r="H65" s="29"/>
      <c r="I65" s="29">
        <v>1</v>
      </c>
      <c r="J65" s="29"/>
      <c r="K65" s="29"/>
      <c r="L65" s="29"/>
      <c r="M65" s="29">
        <v>1</v>
      </c>
      <c r="N65" s="47" t="s">
        <v>47</v>
      </c>
      <c r="O65" s="47" t="s">
        <v>48</v>
      </c>
      <c r="P65" s="47" t="s">
        <v>31</v>
      </c>
      <c r="Q65" s="57">
        <v>900</v>
      </c>
      <c r="R65" s="57">
        <v>900</v>
      </c>
      <c r="S65" s="60"/>
      <c r="T65" s="57"/>
      <c r="U65" s="57"/>
      <c r="V65" s="57">
        <v>900</v>
      </c>
    </row>
    <row r="66" s="9" customFormat="1" ht="33.15" customHeight="1" spans="1:22">
      <c r="A66" s="26">
        <v>2</v>
      </c>
      <c r="B66" s="32" t="s">
        <v>103</v>
      </c>
      <c r="C66" s="25">
        <v>1</v>
      </c>
      <c r="D66" s="28">
        <v>10</v>
      </c>
      <c r="E66" s="28">
        <v>10</v>
      </c>
      <c r="F66" s="37"/>
      <c r="G66" s="29"/>
      <c r="H66" s="29"/>
      <c r="I66" s="29">
        <v>1</v>
      </c>
      <c r="J66" s="29"/>
      <c r="K66" s="29"/>
      <c r="L66" s="29"/>
      <c r="M66" s="29">
        <v>1</v>
      </c>
      <c r="N66" s="47" t="s">
        <v>47</v>
      </c>
      <c r="O66" s="47" t="s">
        <v>48</v>
      </c>
      <c r="P66" s="47" t="s">
        <v>31</v>
      </c>
      <c r="Q66" s="28">
        <v>10</v>
      </c>
      <c r="R66" s="28">
        <v>10</v>
      </c>
      <c r="S66" s="60"/>
      <c r="T66" s="60"/>
      <c r="U66" s="57"/>
      <c r="V66" s="28">
        <v>10</v>
      </c>
    </row>
    <row r="67" s="9" customFormat="1" ht="33.15" customHeight="1" spans="1:22">
      <c r="A67" s="26">
        <v>3</v>
      </c>
      <c r="B67" s="32" t="s">
        <v>104</v>
      </c>
      <c r="C67" s="25">
        <v>1</v>
      </c>
      <c r="D67" s="28">
        <v>10</v>
      </c>
      <c r="E67" s="28">
        <v>10</v>
      </c>
      <c r="F67" s="37"/>
      <c r="G67" s="29"/>
      <c r="H67" s="29"/>
      <c r="I67" s="29">
        <v>1</v>
      </c>
      <c r="J67" s="29"/>
      <c r="K67" s="29"/>
      <c r="L67" s="29"/>
      <c r="M67" s="29">
        <v>1</v>
      </c>
      <c r="N67" s="47" t="s">
        <v>47</v>
      </c>
      <c r="O67" s="47" t="s">
        <v>48</v>
      </c>
      <c r="P67" s="47" t="s">
        <v>31</v>
      </c>
      <c r="Q67" s="28">
        <v>10</v>
      </c>
      <c r="R67" s="28">
        <v>10</v>
      </c>
      <c r="S67" s="60"/>
      <c r="T67" s="60"/>
      <c r="U67" s="57"/>
      <c r="V67" s="28">
        <v>10</v>
      </c>
    </row>
    <row r="68" s="9" customFormat="1" ht="33.15" customHeight="1" spans="1:22">
      <c r="A68" s="26">
        <v>4</v>
      </c>
      <c r="B68" s="32" t="s">
        <v>105</v>
      </c>
      <c r="C68" s="25">
        <v>1</v>
      </c>
      <c r="D68" s="28">
        <v>10</v>
      </c>
      <c r="E68" s="28">
        <v>10</v>
      </c>
      <c r="F68" s="37"/>
      <c r="G68" s="29"/>
      <c r="H68" s="29"/>
      <c r="I68" s="29">
        <v>1</v>
      </c>
      <c r="J68" s="29"/>
      <c r="K68" s="29"/>
      <c r="L68" s="29"/>
      <c r="M68" s="29">
        <v>1</v>
      </c>
      <c r="N68" s="47" t="s">
        <v>47</v>
      </c>
      <c r="O68" s="47" t="s">
        <v>48</v>
      </c>
      <c r="P68" s="47" t="s">
        <v>31</v>
      </c>
      <c r="Q68" s="28">
        <v>10</v>
      </c>
      <c r="R68" s="28">
        <v>10</v>
      </c>
      <c r="S68" s="60"/>
      <c r="T68" s="60"/>
      <c r="U68" s="57"/>
      <c r="V68" s="28">
        <v>10</v>
      </c>
    </row>
    <row r="69" s="9" customFormat="1" ht="33.15" customHeight="1" spans="1:22">
      <c r="A69" s="26">
        <v>5</v>
      </c>
      <c r="B69" s="32" t="s">
        <v>106</v>
      </c>
      <c r="C69" s="25">
        <v>1</v>
      </c>
      <c r="D69" s="28">
        <v>10</v>
      </c>
      <c r="E69" s="28">
        <v>10</v>
      </c>
      <c r="F69" s="37"/>
      <c r="G69" s="29"/>
      <c r="H69" s="29"/>
      <c r="I69" s="29">
        <v>1</v>
      </c>
      <c r="J69" s="29"/>
      <c r="K69" s="29"/>
      <c r="L69" s="29"/>
      <c r="M69" s="29">
        <v>1</v>
      </c>
      <c r="N69" s="47" t="s">
        <v>47</v>
      </c>
      <c r="O69" s="47" t="s">
        <v>48</v>
      </c>
      <c r="P69" s="47" t="s">
        <v>31</v>
      </c>
      <c r="Q69" s="28">
        <v>10</v>
      </c>
      <c r="R69" s="28">
        <v>10</v>
      </c>
      <c r="S69" s="60"/>
      <c r="T69" s="60"/>
      <c r="U69" s="57"/>
      <c r="V69" s="28">
        <v>10</v>
      </c>
    </row>
    <row r="70" s="9" customFormat="1" ht="33.15" customHeight="1" spans="1:22">
      <c r="A70" s="26">
        <v>6</v>
      </c>
      <c r="B70" s="32" t="s">
        <v>107</v>
      </c>
      <c r="C70" s="25">
        <v>1</v>
      </c>
      <c r="D70" s="28">
        <v>10</v>
      </c>
      <c r="E70" s="28">
        <v>10</v>
      </c>
      <c r="F70" s="37"/>
      <c r="G70" s="29"/>
      <c r="H70" s="29"/>
      <c r="I70" s="29">
        <v>1</v>
      </c>
      <c r="J70" s="29"/>
      <c r="K70" s="29"/>
      <c r="L70" s="29"/>
      <c r="M70" s="29">
        <v>1</v>
      </c>
      <c r="N70" s="47" t="s">
        <v>47</v>
      </c>
      <c r="O70" s="47" t="s">
        <v>48</v>
      </c>
      <c r="P70" s="47" t="s">
        <v>31</v>
      </c>
      <c r="Q70" s="28">
        <v>10</v>
      </c>
      <c r="R70" s="28">
        <v>10</v>
      </c>
      <c r="S70" s="60"/>
      <c r="T70" s="60"/>
      <c r="U70" s="57"/>
      <c r="V70" s="28">
        <v>10</v>
      </c>
    </row>
    <row r="71" s="9" customFormat="1" ht="33.15" customHeight="1" spans="1:22">
      <c r="A71" s="26">
        <v>7</v>
      </c>
      <c r="B71" s="32" t="s">
        <v>108</v>
      </c>
      <c r="C71" s="25">
        <v>1</v>
      </c>
      <c r="D71" s="28">
        <v>10</v>
      </c>
      <c r="E71" s="28">
        <v>10</v>
      </c>
      <c r="F71" s="37"/>
      <c r="G71" s="29"/>
      <c r="H71" s="29"/>
      <c r="I71" s="29">
        <v>1</v>
      </c>
      <c r="J71" s="29"/>
      <c r="K71" s="29"/>
      <c r="L71" s="29"/>
      <c r="M71" s="29">
        <v>1</v>
      </c>
      <c r="N71" s="47" t="s">
        <v>47</v>
      </c>
      <c r="O71" s="47" t="s">
        <v>48</v>
      </c>
      <c r="P71" s="47" t="s">
        <v>31</v>
      </c>
      <c r="Q71" s="28">
        <v>10</v>
      </c>
      <c r="R71" s="28">
        <v>10</v>
      </c>
      <c r="S71" s="60"/>
      <c r="T71" s="60"/>
      <c r="U71" s="57"/>
      <c r="V71" s="28">
        <v>10</v>
      </c>
    </row>
    <row r="72" s="9" customFormat="1" ht="33.15" customHeight="1" spans="1:22">
      <c r="A72" s="26">
        <v>8</v>
      </c>
      <c r="B72" s="32" t="s">
        <v>109</v>
      </c>
      <c r="C72" s="25">
        <v>1</v>
      </c>
      <c r="D72" s="28">
        <v>10</v>
      </c>
      <c r="E72" s="28">
        <v>10</v>
      </c>
      <c r="F72" s="37"/>
      <c r="G72" s="29"/>
      <c r="H72" s="29"/>
      <c r="I72" s="29">
        <v>1</v>
      </c>
      <c r="J72" s="29"/>
      <c r="K72" s="29"/>
      <c r="L72" s="29"/>
      <c r="M72" s="29">
        <v>1</v>
      </c>
      <c r="N72" s="47" t="s">
        <v>47</v>
      </c>
      <c r="O72" s="47" t="s">
        <v>48</v>
      </c>
      <c r="P72" s="47" t="s">
        <v>31</v>
      </c>
      <c r="Q72" s="28">
        <v>10</v>
      </c>
      <c r="R72" s="28">
        <v>10</v>
      </c>
      <c r="S72" s="60"/>
      <c r="T72" s="60"/>
      <c r="U72" s="57"/>
      <c r="V72" s="28">
        <v>10</v>
      </c>
    </row>
    <row r="73" s="9" customFormat="1" ht="33.15" customHeight="1" spans="1:22">
      <c r="A73" s="26">
        <v>9</v>
      </c>
      <c r="B73" s="32" t="s">
        <v>110</v>
      </c>
      <c r="C73" s="25">
        <v>1</v>
      </c>
      <c r="D73" s="28">
        <v>10</v>
      </c>
      <c r="E73" s="28">
        <v>10</v>
      </c>
      <c r="F73" s="37"/>
      <c r="G73" s="29"/>
      <c r="H73" s="29"/>
      <c r="I73" s="29">
        <v>1</v>
      </c>
      <c r="J73" s="29"/>
      <c r="K73" s="29"/>
      <c r="L73" s="29"/>
      <c r="M73" s="29">
        <v>1</v>
      </c>
      <c r="N73" s="47" t="s">
        <v>47</v>
      </c>
      <c r="O73" s="47" t="s">
        <v>48</v>
      </c>
      <c r="P73" s="47" t="s">
        <v>31</v>
      </c>
      <c r="Q73" s="28">
        <v>10</v>
      </c>
      <c r="R73" s="28">
        <v>10</v>
      </c>
      <c r="S73" s="60"/>
      <c r="T73" s="60"/>
      <c r="U73" s="57"/>
      <c r="V73" s="28">
        <v>10</v>
      </c>
    </row>
    <row r="74" s="9" customFormat="1" ht="33.15" customHeight="1" spans="1:22">
      <c r="A74" s="26">
        <v>10</v>
      </c>
      <c r="B74" s="32" t="s">
        <v>111</v>
      </c>
      <c r="C74" s="25">
        <v>1</v>
      </c>
      <c r="D74" s="28">
        <v>10</v>
      </c>
      <c r="E74" s="28">
        <v>10</v>
      </c>
      <c r="F74" s="37"/>
      <c r="G74" s="29"/>
      <c r="H74" s="29"/>
      <c r="I74" s="29">
        <v>1</v>
      </c>
      <c r="J74" s="29"/>
      <c r="K74" s="29"/>
      <c r="L74" s="29"/>
      <c r="M74" s="29">
        <v>1</v>
      </c>
      <c r="N74" s="47" t="s">
        <v>47</v>
      </c>
      <c r="O74" s="47" t="s">
        <v>48</v>
      </c>
      <c r="P74" s="47" t="s">
        <v>31</v>
      </c>
      <c r="Q74" s="28">
        <v>10</v>
      </c>
      <c r="R74" s="28">
        <v>10</v>
      </c>
      <c r="S74" s="60"/>
      <c r="T74" s="60"/>
      <c r="U74" s="57"/>
      <c r="V74" s="28">
        <v>10</v>
      </c>
    </row>
    <row r="75" s="9" customFormat="1" ht="33.15" customHeight="1" spans="1:22">
      <c r="A75" s="26">
        <v>11</v>
      </c>
      <c r="B75" s="32" t="s">
        <v>112</v>
      </c>
      <c r="C75" s="25">
        <v>1</v>
      </c>
      <c r="D75" s="28">
        <v>10</v>
      </c>
      <c r="E75" s="28">
        <v>10</v>
      </c>
      <c r="F75" s="37"/>
      <c r="G75" s="29"/>
      <c r="H75" s="29"/>
      <c r="I75" s="29">
        <v>1</v>
      </c>
      <c r="J75" s="29"/>
      <c r="K75" s="29"/>
      <c r="L75" s="29"/>
      <c r="M75" s="29">
        <v>1</v>
      </c>
      <c r="N75" s="47" t="s">
        <v>47</v>
      </c>
      <c r="O75" s="47" t="s">
        <v>48</v>
      </c>
      <c r="P75" s="47" t="s">
        <v>31</v>
      </c>
      <c r="Q75" s="28">
        <v>10</v>
      </c>
      <c r="R75" s="28">
        <v>10</v>
      </c>
      <c r="S75" s="60"/>
      <c r="T75" s="60"/>
      <c r="U75" s="57"/>
      <c r="V75" s="28">
        <v>10</v>
      </c>
    </row>
    <row r="76" s="9" customFormat="1" ht="31.95" customHeight="1" spans="1:22">
      <c r="A76" s="24" t="s">
        <v>113</v>
      </c>
      <c r="B76" s="25" t="s">
        <v>21</v>
      </c>
      <c r="C76" s="25">
        <f>SUM(C77:C79)</f>
        <v>1</v>
      </c>
      <c r="D76" s="23">
        <f>SUM(D77:D79)</f>
        <v>117</v>
      </c>
      <c r="E76" s="23">
        <f>SUM(E77:E79)</f>
        <v>117</v>
      </c>
      <c r="F76" s="37" t="s">
        <v>59</v>
      </c>
      <c r="G76" s="23">
        <f t="shared" ref="G76:M76" si="6">SUM(G77:G79)</f>
        <v>0</v>
      </c>
      <c r="H76" s="23">
        <f t="shared" si="6"/>
        <v>0</v>
      </c>
      <c r="I76" s="23">
        <f t="shared" si="6"/>
        <v>1</v>
      </c>
      <c r="J76" s="23">
        <f t="shared" si="6"/>
        <v>0</v>
      </c>
      <c r="K76" s="23">
        <f t="shared" si="6"/>
        <v>0</v>
      </c>
      <c r="L76" s="23">
        <f t="shared" si="6"/>
        <v>0</v>
      </c>
      <c r="M76" s="23">
        <f t="shared" si="6"/>
        <v>1</v>
      </c>
      <c r="N76" s="48"/>
      <c r="O76" s="48"/>
      <c r="P76" s="48"/>
      <c r="Q76" s="57">
        <f t="shared" ref="Q76:V76" si="7">SUM(Q77:Q79)</f>
        <v>117</v>
      </c>
      <c r="R76" s="57">
        <f t="shared" si="7"/>
        <v>117</v>
      </c>
      <c r="S76" s="57">
        <f t="shared" si="7"/>
        <v>0</v>
      </c>
      <c r="T76" s="57">
        <f t="shared" si="7"/>
        <v>0</v>
      </c>
      <c r="U76" s="57">
        <f t="shared" si="7"/>
        <v>0</v>
      </c>
      <c r="V76" s="57">
        <f t="shared" si="7"/>
        <v>117</v>
      </c>
    </row>
    <row r="77" s="9" customFormat="1" ht="24" customHeight="1" spans="1:22">
      <c r="A77" s="26">
        <v>1</v>
      </c>
      <c r="B77" s="32" t="s">
        <v>114</v>
      </c>
      <c r="C77" s="71">
        <v>1</v>
      </c>
      <c r="D77" s="71">
        <v>117</v>
      </c>
      <c r="E77" s="71">
        <v>117</v>
      </c>
      <c r="F77" s="71" t="s">
        <v>59</v>
      </c>
      <c r="G77" s="71"/>
      <c r="H77" s="71"/>
      <c r="I77" s="71">
        <v>1</v>
      </c>
      <c r="J77" s="71"/>
      <c r="K77" s="71"/>
      <c r="L77" s="71"/>
      <c r="M77" s="71">
        <v>1</v>
      </c>
      <c r="N77" s="47" t="s">
        <v>115</v>
      </c>
      <c r="O77" s="47" t="s">
        <v>116</v>
      </c>
      <c r="P77" s="47" t="s">
        <v>31</v>
      </c>
      <c r="Q77" s="71">
        <v>117</v>
      </c>
      <c r="R77" s="71">
        <v>117</v>
      </c>
      <c r="S77" s="57"/>
      <c r="T77" s="57"/>
      <c r="U77" s="57"/>
      <c r="V77" s="76">
        <v>117</v>
      </c>
    </row>
    <row r="78" s="9" customFormat="1" ht="24" customHeight="1" spans="1:22">
      <c r="A78" s="26" t="s">
        <v>90</v>
      </c>
      <c r="B78" s="26" t="s">
        <v>90</v>
      </c>
      <c r="C78" s="25"/>
      <c r="D78" s="23"/>
      <c r="E78" s="23"/>
      <c r="F78" s="37" t="s">
        <v>59</v>
      </c>
      <c r="G78" s="29"/>
      <c r="H78" s="29"/>
      <c r="I78" s="29"/>
      <c r="J78" s="29"/>
      <c r="K78" s="29"/>
      <c r="L78" s="29"/>
      <c r="M78" s="29"/>
      <c r="N78" s="74"/>
      <c r="O78" s="74"/>
      <c r="P78" s="74"/>
      <c r="Q78" s="57"/>
      <c r="R78" s="57">
        <f>SUM(S78:V78)</f>
        <v>0</v>
      </c>
      <c r="S78" s="57"/>
      <c r="T78" s="57"/>
      <c r="U78" s="57"/>
      <c r="V78" s="57"/>
    </row>
    <row r="79" s="10" customFormat="1" ht="220.95" customHeight="1" spans="1:257">
      <c r="A79" s="72"/>
      <c r="B79" s="72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5"/>
      <c r="O79" s="75"/>
      <c r="P79" s="75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  <c r="IV79" s="78"/>
      <c r="IW79" s="78"/>
    </row>
  </sheetData>
  <mergeCells count="15">
    <mergeCell ref="A1:V1"/>
    <mergeCell ref="G3:I3"/>
    <mergeCell ref="J3:M3"/>
    <mergeCell ref="R3:V3"/>
    <mergeCell ref="A79:V79"/>
    <mergeCell ref="A3:A4"/>
    <mergeCell ref="B3:B4"/>
    <mergeCell ref="C3:C4"/>
    <mergeCell ref="D3:D4"/>
    <mergeCell ref="E3:E4"/>
    <mergeCell ref="F3:F4"/>
    <mergeCell ref="N3:N4"/>
    <mergeCell ref="O3:O4"/>
    <mergeCell ref="P3:P4"/>
    <mergeCell ref="Q3:Q4"/>
  </mergeCells>
  <pageMargins left="0.357638888888889" right="0.357638888888889" top="0.605555555555556" bottom="0.605555555555556" header="0.5" footer="0.5"/>
  <pageSetup paperSize="8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K16"/>
  <sheetViews>
    <sheetView workbookViewId="0">
      <selection activeCell="G12" sqref="G12"/>
    </sheetView>
  </sheetViews>
  <sheetFormatPr defaultColWidth="9" defaultRowHeight="14.4"/>
  <cols>
    <col min="1" max="3" width="9" style="1"/>
    <col min="4" max="4" width="18.6666666666667" style="1" customWidth="1"/>
    <col min="5" max="5" width="9" style="1"/>
    <col min="6" max="6" width="20.7777777777778" style="1" customWidth="1"/>
    <col min="7" max="7" width="26.2222222222222" style="1" customWidth="1"/>
    <col min="8" max="8" width="16.2222222222222" style="1" customWidth="1"/>
    <col min="9" max="9" width="16.7777777777778" style="1" customWidth="1"/>
    <col min="10" max="10" width="17.1111111111111" style="1" customWidth="1"/>
    <col min="11" max="16384" width="9" style="1"/>
  </cols>
  <sheetData>
    <row r="3" spans="8:11">
      <c r="H3" s="2"/>
      <c r="I3" s="2"/>
      <c r="J3" s="2"/>
      <c r="K3" s="2"/>
    </row>
    <row r="4" spans="4:11">
      <c r="D4" s="1" t="s">
        <v>117</v>
      </c>
      <c r="F4" s="3" t="s">
        <v>118</v>
      </c>
      <c r="G4" s="3" t="s">
        <v>119</v>
      </c>
      <c r="H4" s="4" t="s">
        <v>120</v>
      </c>
      <c r="I4" s="6" t="s">
        <v>121</v>
      </c>
      <c r="J4" s="6" t="s">
        <v>122</v>
      </c>
      <c r="K4" s="2"/>
    </row>
    <row r="5" spans="4:11">
      <c r="D5" s="5" t="s">
        <v>118</v>
      </c>
      <c r="F5" s="1" t="s">
        <v>123</v>
      </c>
      <c r="G5" s="1" t="s">
        <v>124</v>
      </c>
      <c r="H5" s="2" t="s">
        <v>125</v>
      </c>
      <c r="I5" s="2" t="s">
        <v>126</v>
      </c>
      <c r="J5" s="2" t="s">
        <v>127</v>
      </c>
      <c r="K5" s="2"/>
    </row>
    <row r="6" spans="4:11">
      <c r="D6" s="5" t="s">
        <v>119</v>
      </c>
      <c r="F6" s="1" t="s">
        <v>128</v>
      </c>
      <c r="G6" s="1" t="s">
        <v>129</v>
      </c>
      <c r="H6" s="2" t="s">
        <v>130</v>
      </c>
      <c r="I6" s="2" t="s">
        <v>131</v>
      </c>
      <c r="J6" s="2" t="s">
        <v>132</v>
      </c>
      <c r="K6" s="2"/>
    </row>
    <row r="7" spans="4:11">
      <c r="D7" s="5" t="s">
        <v>120</v>
      </c>
      <c r="F7" s="1" t="s">
        <v>133</v>
      </c>
      <c r="G7" s="1" t="s">
        <v>134</v>
      </c>
      <c r="H7" s="2" t="s">
        <v>135</v>
      </c>
      <c r="I7" s="2"/>
      <c r="J7" s="2" t="s">
        <v>136</v>
      </c>
      <c r="K7" s="2"/>
    </row>
    <row r="8" spans="4:11">
      <c r="D8" s="5" t="s">
        <v>121</v>
      </c>
      <c r="F8" s="1" t="s">
        <v>137</v>
      </c>
      <c r="G8" s="1" t="s">
        <v>138</v>
      </c>
      <c r="H8" s="2" t="s">
        <v>139</v>
      </c>
      <c r="I8" s="2"/>
      <c r="J8" s="2"/>
      <c r="K8" s="2"/>
    </row>
    <row r="9" spans="4:7">
      <c r="D9" s="5" t="s">
        <v>122</v>
      </c>
      <c r="F9" s="1" t="s">
        <v>140</v>
      </c>
      <c r="G9" s="1" t="s">
        <v>141</v>
      </c>
    </row>
    <row r="10" spans="6:7">
      <c r="F10" s="1" t="s">
        <v>142</v>
      </c>
      <c r="G10" s="1" t="s">
        <v>143</v>
      </c>
    </row>
    <row r="11" spans="7:7">
      <c r="G11" s="1" t="s">
        <v>144</v>
      </c>
    </row>
    <row r="12" spans="7:7">
      <c r="G12" s="1" t="s">
        <v>145</v>
      </c>
    </row>
    <row r="13" spans="7:7">
      <c r="G13" s="1" t="s">
        <v>146</v>
      </c>
    </row>
    <row r="16" ht="15.75" customHeight="1"/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各县表</vt:lpstr>
      <vt:lpstr>项目分类表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童の甜</cp:lastModifiedBy>
  <dcterms:created xsi:type="dcterms:W3CDTF">2021-11-01T17:15:00Z</dcterms:created>
  <dcterms:modified xsi:type="dcterms:W3CDTF">2022-12-17T02:43:48Z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B250A66ADFEB46ACBB4C76456D7A9439</vt:lpwstr>
  </property>
  <property fmtid="{D5CDD505-2E9C-101B-9397-08002B2CF9AE}" pid="3" name="KSOProductBuildVer">
    <vt:lpwstr>2052-11.1.0.9208</vt:lpwstr>
  </property>
</Properties>
</file>